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2" sheetId="1" r:id="rId1"/>
    <sheet name="BExRepositorySheet" sheetId="2" state="veryHidden" r:id="rId2"/>
    <sheet name="Saldos 2018" sheetId="3" state="hidden" r:id="rId3"/>
    <sheet name="Ft Contab" sheetId="4" state="hidden" r:id="rId4"/>
    <sheet name="fuente2" sheetId="5" state="hidden" r:id="rId5"/>
    <sheet name="Fte deuda" sheetId="6" state="hidden" r:id="rId6"/>
  </sheets>
  <externalReferences>
    <externalReference r:id="rId9"/>
  </externalReferences>
  <definedNames>
    <definedName name="_xlnm.Print_Area" localSheetId="0">'2'!$B$1:$J$78</definedName>
  </definedNames>
  <calcPr fullCalcOnLoad="1"/>
</workbook>
</file>

<file path=xl/sharedStrings.xml><?xml version="1.0" encoding="utf-8"?>
<sst xmlns="http://schemas.openxmlformats.org/spreadsheetml/2006/main" count="288" uniqueCount="82">
  <si>
    <t>(PESOS)</t>
  </si>
  <si>
    <t>Denominación de la Deuda Pública y Otros Pasivos (c)</t>
  </si>
  <si>
    <t>Disposiciones del Periodo 
(e)</t>
  </si>
  <si>
    <t>Amortizaciones del Periodo 
(f)</t>
  </si>
  <si>
    <t>Revaluaciones, Reclasificaciones y Otros Ajustes (g)</t>
  </si>
  <si>
    <t>Saldo Final del Periodo 
(h)</t>
  </si>
  <si>
    <t>Pago de Intereses del Periodo 
(i)</t>
  </si>
  <si>
    <t>Pago de Comisiones y demás costos asociados durante el Periodo 
(j)</t>
  </si>
  <si>
    <t>h=d+e-f+g</t>
  </si>
  <si>
    <t>1. Deuda Pública (1=A+B)</t>
  </si>
  <si>
    <t>A. Corto Plazo (A=a1+a2+a3)</t>
  </si>
  <si>
    <t xml:space="preserve">    a1) Instituciones de Crédito</t>
  </si>
  <si>
    <t xml:space="preserve">    a2) Títulos y Valores</t>
  </si>
  <si>
    <t xml:space="preserve">    a3) Arrendamientos Financieros</t>
  </si>
  <si>
    <t>B. Largo Plazo (B=b1+b2+b3)</t>
  </si>
  <si>
    <t xml:space="preserve">    b1) Instituciones de Crédito</t>
  </si>
  <si>
    <t xml:space="preserve"> 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</si>
  <si>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</si>
  <si>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</si>
  <si>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</si>
  <si>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(Organismos)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</si>
  <si>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</si>
  <si>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</si>
  <si>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</si>
  <si>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</si>
  <si>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</si>
  <si>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</si>
  <si>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</si>
  <si>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</si>
  <si>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GOBIERNO DEL ESTADO DE MICHOACÁN DE OCAMPO</t>
  </si>
  <si>
    <t>Informe Analítico de la Deuda Pública y Otros Pasivos Detallado - LDF</t>
  </si>
  <si>
    <t/>
  </si>
  <si>
    <t>Saldo (d)</t>
  </si>
  <si>
    <t>Disposiciones del Periodo (e)</t>
  </si>
  <si>
    <t>Amortizaciones del Periodo (f)</t>
  </si>
  <si>
    <t>Saldo Final del Periodo (h) h=d+e-f+g</t>
  </si>
  <si>
    <t>Pago de Intereses del Periodo (i)</t>
  </si>
  <si>
    <t>Pago de Comisiones y demás (j)</t>
  </si>
  <si>
    <t xml:space="preserve">       Interacciones, S.A. 466326</t>
  </si>
  <si>
    <t xml:space="preserve">       Interacciones, S.A. 466584</t>
  </si>
  <si>
    <t xml:space="preserve">       Interacciones, S.A. 466789</t>
  </si>
  <si>
    <t xml:space="preserve">       Interacciones, S.A. 467341</t>
  </si>
  <si>
    <t xml:space="preserve">       Interacciones, S.A. 467497</t>
  </si>
  <si>
    <t xml:space="preserve">       Interacciones, S.A. 467574</t>
  </si>
  <si>
    <t xml:space="preserve">       Interacciones, S.A. 467793</t>
  </si>
  <si>
    <t xml:space="preserve">       Interacciones, S.A. 467753</t>
  </si>
  <si>
    <t xml:space="preserve">       Interacciones, S.A. 467921</t>
  </si>
  <si>
    <t xml:space="preserve">       Interacciones, S.A. 467923</t>
  </si>
  <si>
    <t xml:space="preserve">       Interacciones, S.A. 467999</t>
  </si>
  <si>
    <t xml:space="preserve">       Interacciones, S.A. 468057</t>
  </si>
  <si>
    <t xml:space="preserve">       Interacciones, S.A. 468108</t>
  </si>
  <si>
    <t xml:space="preserve">       Banorte</t>
  </si>
  <si>
    <t xml:space="preserve">      Banorte 085225795</t>
  </si>
  <si>
    <t xml:space="preserve">      Banorte 0085379882</t>
  </si>
  <si>
    <t xml:space="preserve">       23755400 Banorte, S.A.</t>
  </si>
  <si>
    <t xml:space="preserve">       PF200703 DEXIA, S.A.</t>
  </si>
  <si>
    <t xml:space="preserve">       6722 Banobras, S.N.C.</t>
  </si>
  <si>
    <t xml:space="preserve">       41324221 Banorte, S.A.</t>
  </si>
  <si>
    <t xml:space="preserve">       9497 Banobras, S.N.C.</t>
  </si>
  <si>
    <t xml:space="preserve">       739741 Bajío, S.A.</t>
  </si>
  <si>
    <t xml:space="preserve">       Banobras, S.N.C. 2013</t>
  </si>
  <si>
    <t xml:space="preserve">       Interacciones, S.A.</t>
  </si>
  <si>
    <t xml:space="preserve">       Banca Afirme, S.A.</t>
  </si>
  <si>
    <t xml:space="preserve">       Banobras, S.N.C. 2017</t>
  </si>
  <si>
    <t xml:space="preserve">       Banobras, S.N.C. 2018 FAFEF</t>
  </si>
  <si>
    <t xml:space="preserve">       Banobras, S.N.C. 2018</t>
  </si>
  <si>
    <t xml:space="preserve">       23755400 Banorte,S.A.</t>
  </si>
  <si>
    <t xml:space="preserve">       4132422 Banorte, S.A.</t>
  </si>
  <si>
    <t xml:space="preserve">       739741 Bajio, S.A.</t>
  </si>
  <si>
    <t xml:space="preserve">       11246 Banobras, S.N.C.</t>
  </si>
  <si>
    <t xml:space="preserve">    b2) Títulos y Valores</t>
  </si>
  <si>
    <t xml:space="preserve">    b3) Arrendamientos Financieros</t>
  </si>
  <si>
    <t>2. Otros Pasivos</t>
  </si>
  <si>
    <t>5. Valor de Instrumentos Bono Cupón Cero 2</t>
  </si>
  <si>
    <t>001.2019</t>
  </si>
  <si>
    <t>003.2019</t>
  </si>
  <si>
    <t xml:space="preserve">       Banco Invex, S.A.</t>
  </si>
  <si>
    <t>No existen datos adecuados</t>
  </si>
  <si>
    <t>Diciembre</t>
  </si>
  <si>
    <t>Elaborado el 30 de abril del 2019</t>
  </si>
  <si>
    <t>Saldo al 31 dediciembre de  2018 (d)</t>
  </si>
  <si>
    <t>Del 1 de Enero al 31 de Marzo del 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</si>
</sst>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\ &quot;MXN&quot;"/>
    <numFmt numFmtId="166" formatCode="#,##0;\-\ #,##0"/>
    <numFmt numFmtId="167" formatCode="#,##0.00\ &quot;MXN&quot;;\-\ #,##0.00\ &quot;MXN&quot;"/>
    <numFmt numFmtId="168" formatCode="#,##0.0000000"/>
    <numFmt numFmtId="169" formatCode="#,##0.0000000;\-\ #,##0.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0"/>
      <color indexed="23"/>
      <name val="Arial"/>
      <family val="2"/>
    </font>
    <font>
      <b/>
      <sz val="18"/>
      <color indexed="48"/>
      <name val="Calibri Light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libri Light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1" applyNumberFormat="0" applyAlignment="0" applyProtection="0"/>
    <xf numFmtId="0" fontId="4" fillId="22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1" applyNumberFormat="0" applyAlignment="0" applyProtection="0"/>
    <xf numFmtId="0" fontId="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21" borderId="5" applyNumberFormat="0" applyAlignment="0" applyProtection="0"/>
    <xf numFmtId="4" fontId="12" fillId="32" borderId="6" applyNumberFormat="0" applyProtection="0">
      <alignment vertical="center"/>
    </xf>
    <xf numFmtId="4" fontId="13" fillId="32" borderId="6" applyNumberFormat="0" applyProtection="0">
      <alignment vertical="center"/>
    </xf>
    <xf numFmtId="4" fontId="12" fillId="32" borderId="6" applyNumberFormat="0" applyProtection="0">
      <alignment horizontal="left" vertical="center" indent="1"/>
    </xf>
    <xf numFmtId="0" fontId="12" fillId="32" borderId="6" applyNumberFormat="0" applyProtection="0">
      <alignment horizontal="left" vertical="top" indent="1"/>
    </xf>
    <xf numFmtId="4" fontId="12" fillId="33" borderId="0" applyNumberFormat="0" applyProtection="0">
      <alignment horizontal="left" vertical="center" indent="1"/>
    </xf>
    <xf numFmtId="4" fontId="14" fillId="34" borderId="6" applyNumberFormat="0" applyProtection="0">
      <alignment horizontal="right" vertical="center"/>
    </xf>
    <xf numFmtId="4" fontId="14" fillId="35" borderId="6" applyNumberFormat="0" applyProtection="0">
      <alignment horizontal="right" vertical="center"/>
    </xf>
    <xf numFmtId="4" fontId="14" fillId="36" borderId="6" applyNumberFormat="0" applyProtection="0">
      <alignment horizontal="right" vertical="center"/>
    </xf>
    <xf numFmtId="4" fontId="14" fillId="37" borderId="6" applyNumberFormat="0" applyProtection="0">
      <alignment horizontal="right" vertical="center"/>
    </xf>
    <xf numFmtId="4" fontId="14" fillId="38" borderId="6" applyNumberFormat="0" applyProtection="0">
      <alignment horizontal="right" vertical="center"/>
    </xf>
    <xf numFmtId="4" fontId="14" fillId="39" borderId="6" applyNumberFormat="0" applyProtection="0">
      <alignment horizontal="right" vertical="center"/>
    </xf>
    <xf numFmtId="4" fontId="14" fillId="40" borderId="6" applyNumberFormat="0" applyProtection="0">
      <alignment horizontal="right" vertical="center"/>
    </xf>
    <xf numFmtId="4" fontId="14" fillId="41" borderId="6" applyNumberFormat="0" applyProtection="0">
      <alignment horizontal="right" vertical="center"/>
    </xf>
    <xf numFmtId="4" fontId="14" fillId="42" borderId="6" applyNumberFormat="0" applyProtection="0">
      <alignment horizontal="right" vertical="center"/>
    </xf>
    <xf numFmtId="4" fontId="12" fillId="43" borderId="7" applyNumberFormat="0" applyProtection="0">
      <alignment horizontal="left" vertical="center" indent="1"/>
    </xf>
    <xf numFmtId="4" fontId="14" fillId="44" borderId="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4" fillId="33" borderId="6" applyNumberFormat="0" applyProtection="0">
      <alignment horizontal="right" vertical="center"/>
    </xf>
    <xf numFmtId="4" fontId="14" fillId="44" borderId="0" applyNumberFormat="0" applyProtection="0">
      <alignment horizontal="left" vertical="center" indent="1"/>
    </xf>
    <xf numFmtId="4" fontId="14" fillId="44" borderId="0" applyNumberFormat="0" applyProtection="0">
      <alignment horizontal="left" vertical="center" indent="1"/>
    </xf>
    <xf numFmtId="4" fontId="14" fillId="33" borderId="0" applyNumberFormat="0" applyProtection="0">
      <alignment horizontal="left" vertical="center" indent="1"/>
    </xf>
    <xf numFmtId="4" fontId="14" fillId="33" borderId="0" applyNumberFormat="0" applyProtection="0">
      <alignment horizontal="left" vertical="center" indent="1"/>
    </xf>
    <xf numFmtId="0" fontId="0" fillId="45" borderId="6" applyNumberFormat="0" applyProtection="0">
      <alignment horizontal="left" vertical="center" indent="1"/>
    </xf>
    <xf numFmtId="0" fontId="0" fillId="45" borderId="6" applyNumberFormat="0" applyProtection="0">
      <alignment horizontal="left" vertical="top" indent="1"/>
    </xf>
    <xf numFmtId="0" fontId="0" fillId="33" borderId="6" applyNumberFormat="0" applyProtection="0">
      <alignment horizontal="left" vertical="center" indent="1"/>
    </xf>
    <xf numFmtId="0" fontId="0" fillId="33" borderId="6" applyNumberFormat="0" applyProtection="0">
      <alignment horizontal="left" vertical="top" indent="1"/>
    </xf>
    <xf numFmtId="0" fontId="0" fillId="46" borderId="6" applyNumberFormat="0" applyProtection="0">
      <alignment horizontal="left" vertical="center" indent="1"/>
    </xf>
    <xf numFmtId="0" fontId="0" fillId="46" borderId="6" applyNumberFormat="0" applyProtection="0">
      <alignment horizontal="left" vertical="top" indent="1"/>
    </xf>
    <xf numFmtId="0" fontId="0" fillId="44" borderId="6" applyNumberFormat="0" applyProtection="0">
      <alignment horizontal="left" vertical="center" indent="1"/>
    </xf>
    <xf numFmtId="0" fontId="0" fillId="44" borderId="6" applyNumberFormat="0" applyProtection="0">
      <alignment horizontal="left" vertical="top" indent="1"/>
    </xf>
    <xf numFmtId="0" fontId="0" fillId="47" borderId="8" applyNumberFormat="0">
      <alignment/>
      <protection locked="0"/>
    </xf>
    <xf numFmtId="4" fontId="14" fillId="48" borderId="6" applyNumberFormat="0" applyProtection="0">
      <alignment vertical="center"/>
    </xf>
    <xf numFmtId="4" fontId="16" fillId="48" borderId="6" applyNumberFormat="0" applyProtection="0">
      <alignment vertical="center"/>
    </xf>
    <xf numFmtId="4" fontId="14" fillId="48" borderId="6" applyNumberFormat="0" applyProtection="0">
      <alignment horizontal="left" vertical="center" indent="1"/>
    </xf>
    <xf numFmtId="0" fontId="14" fillId="48" borderId="6" applyNumberFormat="0" applyProtection="0">
      <alignment horizontal="left" vertical="top" indent="1"/>
    </xf>
    <xf numFmtId="4" fontId="14" fillId="44" borderId="6" applyNumberFormat="0" applyProtection="0">
      <alignment horizontal="right" vertical="center"/>
    </xf>
    <xf numFmtId="4" fontId="16" fillId="44" borderId="6" applyNumberFormat="0" applyProtection="0">
      <alignment horizontal="right" vertical="center"/>
    </xf>
    <xf numFmtId="4" fontId="14" fillId="33" borderId="6" applyNumberFormat="0" applyProtection="0">
      <alignment horizontal="left" vertical="center" indent="1"/>
    </xf>
    <xf numFmtId="0" fontId="14" fillId="33" borderId="6" applyNumberFormat="0" applyProtection="0">
      <alignment horizontal="left" vertical="top" indent="1"/>
    </xf>
    <xf numFmtId="4" fontId="17" fillId="49" borderId="0" applyNumberFormat="0" applyProtection="0">
      <alignment horizontal="left" vertical="center" indent="1"/>
    </xf>
    <xf numFmtId="4" fontId="18" fillId="44" borderId="6" applyNumberFormat="0" applyProtection="0">
      <alignment horizontal="right" vertical="center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1" fillId="0" borderId="10" applyNumberFormat="0" applyFill="0" applyAlignment="0" applyProtection="0"/>
    <xf numFmtId="0" fontId="7" fillId="0" borderId="11" applyNumberFormat="0" applyFill="0" applyAlignment="0" applyProtection="0"/>
    <xf numFmtId="0" fontId="22" fillId="0" borderId="12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50" borderId="0" xfId="0" applyFill="1" applyAlignment="1">
      <alignment/>
    </xf>
    <xf numFmtId="0" fontId="38" fillId="50" borderId="13" xfId="0" applyFont="1" applyFill="1" applyBorder="1" applyAlignment="1">
      <alignment horizontal="center" vertical="center" wrapText="1"/>
    </xf>
    <xf numFmtId="0" fontId="38" fillId="50" borderId="14" xfId="0" applyFont="1" applyFill="1" applyBorder="1" applyAlignment="1">
      <alignment horizontal="center" vertical="center" wrapText="1"/>
    </xf>
    <xf numFmtId="0" fontId="38" fillId="50" borderId="13" xfId="0" applyFont="1" applyFill="1" applyBorder="1" applyAlignment="1">
      <alignment horizontal="justify" vertical="center" wrapText="1"/>
    </xf>
    <xf numFmtId="4" fontId="38" fillId="0" borderId="13" xfId="0" applyNumberFormat="1" applyFont="1" applyFill="1" applyBorder="1" applyAlignment="1">
      <alignment horizontal="right" vertical="center" wrapText="1"/>
    </xf>
    <xf numFmtId="4" fontId="39" fillId="0" borderId="13" xfId="0" applyNumberFormat="1" applyFont="1" applyFill="1" applyBorder="1" applyAlignment="1">
      <alignment horizontal="right" vertical="center" wrapText="1"/>
    </xf>
    <xf numFmtId="4" fontId="40" fillId="50" borderId="14" xfId="0" applyNumberFormat="1" applyFont="1" applyFill="1" applyBorder="1" applyAlignment="1">
      <alignment horizontal="right" vertical="center" wrapText="1"/>
    </xf>
    <xf numFmtId="0" fontId="40" fillId="50" borderId="14" xfId="0" applyFont="1" applyFill="1" applyBorder="1" applyAlignment="1">
      <alignment horizontal="justify" vertical="center" wrapText="1"/>
    </xf>
    <xf numFmtId="0" fontId="0" fillId="50" borderId="0" xfId="0" applyFill="1" applyAlignment="1">
      <alignment/>
    </xf>
    <xf numFmtId="0" fontId="41" fillId="0" borderId="0" xfId="0" applyFont="1" applyAlignment="1" quotePrefix="1">
      <alignment/>
    </xf>
    <xf numFmtId="0" fontId="41" fillId="0" borderId="0" xfId="0" applyFont="1" applyAlignment="1">
      <alignment/>
    </xf>
    <xf numFmtId="14" fontId="35" fillId="0" borderId="0" xfId="53" applyNumberFormat="1" applyFont="1">
      <alignment/>
      <protection/>
    </xf>
    <xf numFmtId="0" fontId="41" fillId="0" borderId="0" xfId="0" applyNumberFormat="1" applyFont="1" applyAlignment="1">
      <alignment/>
    </xf>
    <xf numFmtId="4" fontId="39" fillId="0" borderId="15" xfId="0" applyNumberFormat="1" applyFont="1" applyFill="1" applyBorder="1" applyAlignment="1">
      <alignment vertical="center" wrapText="1"/>
    </xf>
    <xf numFmtId="4" fontId="39" fillId="0" borderId="16" xfId="0" applyNumberFormat="1" applyFont="1" applyFill="1" applyBorder="1" applyAlignment="1">
      <alignment horizontal="left" vertical="center" wrapText="1" indent="1"/>
    </xf>
    <xf numFmtId="4" fontId="39" fillId="0" borderId="13" xfId="0" applyNumberFormat="1" applyFont="1" applyFill="1" applyBorder="1" applyAlignment="1">
      <alignment horizontal="left" vertical="center" wrapText="1" indent="1"/>
    </xf>
    <xf numFmtId="0" fontId="40" fillId="50" borderId="14" xfId="0" applyFont="1" applyFill="1" applyBorder="1" applyAlignment="1">
      <alignment horizontal="justify" vertical="center" wrapText="1"/>
    </xf>
    <xf numFmtId="0" fontId="12" fillId="33" borderId="0" xfId="76" applyNumberFormat="1" quotePrefix="1">
      <alignment horizontal="left" vertical="center" indent="1"/>
    </xf>
    <xf numFmtId="0" fontId="0" fillId="45" borderId="6" xfId="95" quotePrefix="1">
      <alignment horizontal="left" vertical="top" indent="1"/>
    </xf>
    <xf numFmtId="0" fontId="14" fillId="33" borderId="6" xfId="109" applyNumberFormat="1" quotePrefix="1">
      <alignment horizontal="left" vertical="center" indent="1"/>
    </xf>
    <xf numFmtId="165" fontId="14" fillId="44" borderId="6" xfId="107" applyNumberFormat="1">
      <alignment horizontal="right" vertical="center"/>
    </xf>
    <xf numFmtId="166" fontId="14" fillId="44" borderId="6" xfId="107" applyNumberFormat="1">
      <alignment horizontal="right" vertical="center"/>
    </xf>
    <xf numFmtId="3" fontId="14" fillId="44" borderId="6" xfId="107" applyNumberFormat="1">
      <alignment horizontal="right" vertical="center"/>
    </xf>
    <xf numFmtId="167" fontId="14" fillId="44" borderId="6" xfId="107" applyNumberFormat="1">
      <alignment horizontal="right" vertical="center"/>
    </xf>
    <xf numFmtId="0" fontId="0" fillId="0" borderId="0" xfId="64">
      <alignment/>
      <protection/>
    </xf>
    <xf numFmtId="0" fontId="42" fillId="6" borderId="8" xfId="64" applyFont="1" applyFill="1" applyBorder="1" applyAlignment="1">
      <alignment horizontal="center" vertical="center" wrapText="1"/>
      <protection/>
    </xf>
    <xf numFmtId="0" fontId="38" fillId="6" borderId="8" xfId="64" applyFont="1" applyFill="1" applyBorder="1" applyAlignment="1">
      <alignment horizontal="justify" vertical="center" wrapText="1"/>
      <protection/>
    </xf>
    <xf numFmtId="0" fontId="38" fillId="18" borderId="8" xfId="64" applyFont="1" applyFill="1" applyBorder="1" applyAlignment="1">
      <alignment horizontal="justify" vertical="center" wrapText="1"/>
      <protection/>
    </xf>
    <xf numFmtId="0" fontId="42" fillId="50" borderId="8" xfId="64" applyFont="1" applyFill="1" applyBorder="1" applyAlignment="1">
      <alignment horizontal="center" vertical="center" wrapText="1"/>
      <protection/>
    </xf>
    <xf numFmtId="0" fontId="43" fillId="51" borderId="8" xfId="64" applyFont="1" applyFill="1" applyBorder="1" applyAlignment="1">
      <alignment horizontal="left" vertical="center" wrapText="1"/>
      <protection/>
    </xf>
    <xf numFmtId="0" fontId="39" fillId="50" borderId="8" xfId="64" applyFont="1" applyFill="1" applyBorder="1" applyAlignment="1">
      <alignment horizontal="left" vertical="center" wrapText="1" indent="1"/>
      <protection/>
    </xf>
    <xf numFmtId="3" fontId="23" fillId="0" borderId="8" xfId="64" applyNumberFormat="1" applyFont="1" applyFill="1" applyBorder="1" applyAlignment="1">
      <alignment horizontal="right" vertical="center" wrapText="1"/>
      <protection/>
    </xf>
    <xf numFmtId="3" fontId="23" fillId="0" borderId="8" xfId="64" applyNumberFormat="1" applyFont="1" applyFill="1" applyBorder="1" applyAlignment="1">
      <alignment vertical="center" wrapText="1"/>
      <protection/>
    </xf>
    <xf numFmtId="0" fontId="42" fillId="52" borderId="8" xfId="64" applyFont="1" applyFill="1" applyBorder="1" applyAlignment="1">
      <alignment horizontal="center" vertical="center" wrapText="1"/>
      <protection/>
    </xf>
    <xf numFmtId="0" fontId="43" fillId="51" borderId="8" xfId="64" applyFont="1" applyFill="1" applyBorder="1" applyAlignment="1">
      <alignment horizontal="left" vertical="center" wrapText="1" indent="1"/>
      <protection/>
    </xf>
    <xf numFmtId="0" fontId="38" fillId="50" borderId="8" xfId="64" applyFont="1" applyFill="1" applyBorder="1" applyAlignment="1">
      <alignment horizontal="justify" vertical="center" wrapText="1"/>
      <protection/>
    </xf>
    <xf numFmtId="0" fontId="39" fillId="50" borderId="8" xfId="64" applyFont="1" applyFill="1" applyBorder="1" applyAlignment="1">
      <alignment horizontal="justify" vertical="center" wrapText="1"/>
      <protection/>
    </xf>
    <xf numFmtId="0" fontId="42" fillId="0" borderId="8" xfId="64" applyFont="1" applyBorder="1" applyAlignment="1">
      <alignment horizontal="center" vertical="center" wrapText="1"/>
      <protection/>
    </xf>
    <xf numFmtId="168" fontId="14" fillId="44" borderId="6" xfId="107" applyNumberFormat="1">
      <alignment horizontal="right" vertical="center"/>
    </xf>
    <xf numFmtId="169" fontId="14" fillId="44" borderId="6" xfId="107" applyNumberFormat="1">
      <alignment horizontal="right" vertical="center"/>
    </xf>
    <xf numFmtId="4" fontId="39" fillId="0" borderId="13" xfId="0" applyNumberFormat="1" applyFont="1" applyFill="1" applyBorder="1" applyAlignment="1">
      <alignment vertical="center" wrapText="1"/>
    </xf>
    <xf numFmtId="3" fontId="23" fillId="0" borderId="17" xfId="64" applyNumberFormat="1" applyFont="1" applyFill="1" applyBorder="1" applyAlignment="1">
      <alignment vertical="center" wrapText="1"/>
      <protection/>
    </xf>
    <xf numFmtId="4" fontId="39" fillId="0" borderId="13" xfId="0" applyNumberFormat="1" applyFont="1" applyFill="1" applyBorder="1" applyAlignment="1">
      <alignment horizontal="right" vertical="center" wrapText="1"/>
    </xf>
    <xf numFmtId="4" fontId="39" fillId="0" borderId="13" xfId="64" applyNumberFormat="1" applyFont="1" applyFill="1" applyBorder="1" applyAlignment="1">
      <alignment horizontal="right" vertical="center" wrapText="1"/>
      <protection/>
    </xf>
    <xf numFmtId="4" fontId="39" fillId="0" borderId="16" xfId="0" applyNumberFormat="1" applyFont="1" applyFill="1" applyBorder="1" applyAlignment="1">
      <alignment vertical="center" wrapText="1"/>
    </xf>
    <xf numFmtId="4" fontId="39" fillId="0" borderId="13" xfId="0" applyNumberFormat="1" applyFont="1" applyFill="1" applyBorder="1" applyAlignment="1">
      <alignment vertical="center" wrapText="1"/>
    </xf>
    <xf numFmtId="4" fontId="39" fillId="0" borderId="13" xfId="0" applyNumberFormat="1" applyFont="1" applyFill="1" applyBorder="1" applyAlignment="1">
      <alignment horizontal="right" vertical="center" wrapText="1"/>
    </xf>
    <xf numFmtId="0" fontId="18" fillId="44" borderId="6" xfId="112" applyNumberFormat="1" quotePrefix="1">
      <alignment horizontal="right" vertical="center"/>
    </xf>
    <xf numFmtId="4" fontId="0" fillId="50" borderId="0" xfId="0" applyNumberFormat="1" applyFill="1" applyAlignment="1">
      <alignment/>
    </xf>
    <xf numFmtId="4" fontId="38" fillId="0" borderId="15" xfId="0" applyNumberFormat="1" applyFont="1" applyFill="1" applyBorder="1" applyAlignment="1">
      <alignment vertical="center" wrapText="1"/>
    </xf>
    <xf numFmtId="0" fontId="24" fillId="0" borderId="0" xfId="0" applyFont="1" applyAlignment="1">
      <alignment/>
    </xf>
    <xf numFmtId="0" fontId="0" fillId="50" borderId="0" xfId="0" applyFill="1" applyAlignment="1">
      <alignment vertical="top"/>
    </xf>
    <xf numFmtId="0" fontId="0" fillId="50" borderId="0" xfId="0" applyFill="1" applyAlignment="1">
      <alignment horizontal="left" vertical="top" wrapText="1"/>
    </xf>
    <xf numFmtId="0" fontId="0" fillId="50" borderId="0" xfId="0" applyFill="1" applyAlignment="1">
      <alignment horizontal="left"/>
    </xf>
    <xf numFmtId="4" fontId="39" fillId="0" borderId="16" xfId="0" applyNumberFormat="1" applyFont="1" applyFill="1" applyBorder="1" applyAlignment="1">
      <alignment horizontal="left" vertical="center" wrapText="1" indent="1"/>
    </xf>
    <xf numFmtId="4" fontId="39" fillId="0" borderId="13" xfId="0" applyNumberFormat="1" applyFont="1" applyFill="1" applyBorder="1" applyAlignment="1">
      <alignment horizontal="left" vertical="center" wrapText="1" indent="1"/>
    </xf>
    <xf numFmtId="4" fontId="38" fillId="0" borderId="16" xfId="0" applyNumberFormat="1" applyFont="1" applyFill="1" applyBorder="1" applyAlignment="1">
      <alignment horizontal="left" vertical="center" wrapText="1" indent="1"/>
    </xf>
    <xf numFmtId="4" fontId="38" fillId="0" borderId="13" xfId="0" applyNumberFormat="1" applyFont="1" applyFill="1" applyBorder="1" applyAlignment="1">
      <alignment horizontal="left" vertical="center" wrapText="1" indent="1"/>
    </xf>
    <xf numFmtId="0" fontId="40" fillId="50" borderId="18" xfId="0" applyFont="1" applyFill="1" applyBorder="1" applyAlignment="1">
      <alignment horizontal="justify" vertical="center" wrapText="1"/>
    </xf>
    <xf numFmtId="0" fontId="40" fillId="50" borderId="14" xfId="0" applyFont="1" applyFill="1" applyBorder="1" applyAlignment="1">
      <alignment horizontal="justify" vertical="center" wrapText="1"/>
    </xf>
    <xf numFmtId="0" fontId="38" fillId="50" borderId="19" xfId="0" applyFont="1" applyFill="1" applyBorder="1" applyAlignment="1">
      <alignment horizontal="justify" vertical="center" wrapText="1"/>
    </xf>
    <xf numFmtId="0" fontId="38" fillId="50" borderId="20" xfId="0" applyFont="1" applyFill="1" applyBorder="1" applyAlignment="1">
      <alignment horizontal="justify" vertical="center" wrapText="1"/>
    </xf>
    <xf numFmtId="0" fontId="38" fillId="50" borderId="16" xfId="0" applyFont="1" applyFill="1" applyBorder="1" applyAlignment="1">
      <alignment horizontal="justify" vertical="center" wrapText="1"/>
    </xf>
    <xf numFmtId="0" fontId="38" fillId="50" borderId="13" xfId="0" applyFont="1" applyFill="1" applyBorder="1" applyAlignment="1">
      <alignment horizontal="justify" vertical="center" wrapText="1"/>
    </xf>
    <xf numFmtId="0" fontId="39" fillId="50" borderId="16" xfId="0" applyFont="1" applyFill="1" applyBorder="1" applyAlignment="1">
      <alignment horizontal="left" vertical="center" wrapText="1"/>
    </xf>
    <xf numFmtId="0" fontId="39" fillId="50" borderId="13" xfId="0" applyFont="1" applyFill="1" applyBorder="1" applyAlignment="1">
      <alignment horizontal="left" vertical="center" wrapText="1"/>
    </xf>
    <xf numFmtId="0" fontId="38" fillId="50" borderId="21" xfId="0" applyFont="1" applyFill="1" applyBorder="1" applyAlignment="1">
      <alignment horizontal="center" vertical="center" wrapText="1"/>
    </xf>
    <xf numFmtId="0" fontId="38" fillId="50" borderId="22" xfId="0" applyFont="1" applyFill="1" applyBorder="1" applyAlignment="1">
      <alignment horizontal="center" vertical="center" wrapText="1"/>
    </xf>
    <xf numFmtId="0" fontId="38" fillId="53" borderId="19" xfId="0" applyFont="1" applyFill="1" applyBorder="1" applyAlignment="1">
      <alignment horizontal="center" vertical="center" wrapText="1"/>
    </xf>
    <xf numFmtId="0" fontId="38" fillId="53" borderId="23" xfId="0" applyFont="1" applyFill="1" applyBorder="1" applyAlignment="1">
      <alignment horizontal="center" vertical="center" wrapText="1"/>
    </xf>
    <xf numFmtId="0" fontId="38" fillId="53" borderId="20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50" borderId="16" xfId="0" applyFont="1" applyFill="1" applyBorder="1" applyAlignment="1">
      <alignment horizontal="center" vertical="center" wrapText="1"/>
    </xf>
    <xf numFmtId="0" fontId="38" fillId="50" borderId="0" xfId="0" applyFont="1" applyFill="1" applyBorder="1" applyAlignment="1">
      <alignment horizontal="center" vertical="center" wrapText="1"/>
    </xf>
    <xf numFmtId="0" fontId="38" fillId="50" borderId="13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53" borderId="18" xfId="0" applyFont="1" applyFill="1" applyBorder="1" applyAlignment="1">
      <alignment horizontal="center" vertical="center" wrapText="1"/>
    </xf>
    <xf numFmtId="0" fontId="38" fillId="53" borderId="24" xfId="0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 horizontal="center" vertical="center" wrapText="1"/>
    </xf>
    <xf numFmtId="0" fontId="38" fillId="50" borderId="19" xfId="0" applyFont="1" applyFill="1" applyBorder="1" applyAlignment="1">
      <alignment horizontal="center" vertical="center" wrapText="1"/>
    </xf>
    <xf numFmtId="0" fontId="38" fillId="50" borderId="20" xfId="0" applyFont="1" applyFill="1" applyBorder="1" applyAlignment="1">
      <alignment horizontal="center" vertical="center" wrapText="1"/>
    </xf>
    <xf numFmtId="0" fontId="38" fillId="50" borderId="18" xfId="0" applyFont="1" applyFill="1" applyBorder="1" applyAlignment="1">
      <alignment horizontal="center" vertical="center" wrapText="1"/>
    </xf>
    <xf numFmtId="0" fontId="38" fillId="50" borderId="14" xfId="0" applyFont="1" applyFill="1" applyBorder="1" applyAlignment="1">
      <alignment horizontal="center" vertical="center" wrapText="1"/>
    </xf>
    <xf numFmtId="0" fontId="39" fillId="50" borderId="8" xfId="64" applyFont="1" applyFill="1" applyBorder="1" applyAlignment="1">
      <alignment horizontal="left" vertical="center" wrapText="1" indent="1"/>
      <protection/>
    </xf>
    <xf numFmtId="0" fontId="38" fillId="6" borderId="8" xfId="64" applyFont="1" applyFill="1" applyBorder="1" applyAlignment="1">
      <alignment horizontal="justify" vertical="center" wrapText="1"/>
      <protection/>
    </xf>
    <xf numFmtId="0" fontId="38" fillId="18" borderId="8" xfId="64" applyFont="1" applyFill="1" applyBorder="1" applyAlignment="1">
      <alignment horizontal="justify" vertical="center" wrapText="1"/>
      <protection/>
    </xf>
    <xf numFmtId="0" fontId="43" fillId="51" borderId="8" xfId="64" applyFont="1" applyFill="1" applyBorder="1" applyAlignment="1">
      <alignment horizontal="left" vertical="center" wrapText="1"/>
      <protection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rmal 2 2" xfId="54"/>
    <cellStyle name="Normal 2 2 2" xfId="55"/>
    <cellStyle name="Normal 2 3" xfId="56"/>
    <cellStyle name="Normal 2 4" xfId="57"/>
    <cellStyle name="Normal 2 5" xfId="58"/>
    <cellStyle name="Normal 2 6" xfId="59"/>
    <cellStyle name="Normal 3" xfId="60"/>
    <cellStyle name="Normal 3 2" xfId="61"/>
    <cellStyle name="Normal 3 3" xfId="62"/>
    <cellStyle name="Normal 3 4" xfId="63"/>
    <cellStyle name="Normal 4" xfId="64"/>
    <cellStyle name="Normal 5" xfId="65"/>
    <cellStyle name="Normal 6" xfId="66"/>
    <cellStyle name="Notas" xfId="67"/>
    <cellStyle name="Percent" xfId="68"/>
    <cellStyle name="Porcentaje 2" xfId="69"/>
    <cellStyle name="Porcentaje 2 2" xfId="70"/>
    <cellStyle name="Salida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8" xfId="78"/>
    <cellStyle name="SAPBEXexcBad9" xfId="79"/>
    <cellStyle name="SAPBEXexcCritical4" xfId="80"/>
    <cellStyle name="SAPBEXexcCritical5" xfId="81"/>
    <cellStyle name="SAPBEXexcCritical6" xfId="82"/>
    <cellStyle name="SAPBEXexcGood1" xfId="83"/>
    <cellStyle name="SAPBEXexcGood2" xfId="84"/>
    <cellStyle name="SAPBEXexcGood3" xfId="85"/>
    <cellStyle name="SAPBEXfilterDrill" xfId="86"/>
    <cellStyle name="SAPBEXfilterItem" xfId="87"/>
    <cellStyle name="SAPBEXfilterText" xfId="88"/>
    <cellStyle name="SAPBEXformats" xfId="89"/>
    <cellStyle name="SAPBEXheaderItem" xfId="90"/>
    <cellStyle name="SAPBEXheaderItem 2" xfId="91"/>
    <cellStyle name="SAPBEXheaderText" xfId="92"/>
    <cellStyle name="SAPBEXheaderText 2" xfId="93"/>
    <cellStyle name="SAPBEXHLevel0" xfId="94"/>
    <cellStyle name="SAPBEXHLevel0X" xfId="95"/>
    <cellStyle name="SAPBEXHLevel1" xfId="96"/>
    <cellStyle name="SAPBEXHLevel1X" xfId="97"/>
    <cellStyle name="SAPBEXHLevel2" xfId="98"/>
    <cellStyle name="SAPBEXHLevel2X" xfId="99"/>
    <cellStyle name="SAPBEXHLevel3" xfId="100"/>
    <cellStyle name="SAPBEXHLevel3X" xfId="101"/>
    <cellStyle name="SAPBEXinputData" xfId="102"/>
    <cellStyle name="SAPBEXresData" xfId="103"/>
    <cellStyle name="SAPBEXresDataEmph" xfId="104"/>
    <cellStyle name="SAPBEXresItem" xfId="105"/>
    <cellStyle name="SAPBEXresItemX" xfId="106"/>
    <cellStyle name="SAPBEXstdData" xfId="107"/>
    <cellStyle name="SAPBEXstdDataEmph" xfId="108"/>
    <cellStyle name="SAPBEXstdItem" xfId="109"/>
    <cellStyle name="SAPBEXstdItemX" xfId="110"/>
    <cellStyle name="SAPBEXtitle" xfId="111"/>
    <cellStyle name="SAPBEXundefined" xfId="112"/>
    <cellStyle name="Sheet Title" xfId="113"/>
    <cellStyle name="Texto de advertencia" xfId="114"/>
    <cellStyle name="Texto explicativo" xfId="115"/>
    <cellStyle name="Título" xfId="116"/>
    <cellStyle name="Título 1" xfId="117"/>
    <cellStyle name="Título 2" xfId="118"/>
    <cellStyle name="Título 3" xfId="119"/>
    <cellStyle name="Total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95250</xdr:colOff>
      <xdr:row>0</xdr:row>
      <xdr:rowOff>0</xdr:rowOff>
    </xdr:to>
    <xdr:pic macro="[1]!DesignIconClicked">
      <xdr:nvPicPr>
        <xdr:cNvPr id="1" name="BExGXQ0QU4ZHSVUUJM0VHZ9IYDUW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1552575</xdr:colOff>
      <xdr:row>0</xdr:row>
      <xdr:rowOff>0</xdr:rowOff>
    </xdr:to>
    <xdr:pic macro="[1]!DesignIconClicked">
      <xdr:nvPicPr>
        <xdr:cNvPr id="2" name="BExODDJQMAYPDLN0QL76SDYSM6UG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</xdr:row>
      <xdr:rowOff>57150</xdr:rowOff>
    </xdr:from>
    <xdr:to>
      <xdr:col>2</xdr:col>
      <xdr:colOff>971550</xdr:colOff>
      <xdr:row>4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28600"/>
          <a:ext cx="2371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1552575</xdr:colOff>
      <xdr:row>0</xdr:row>
      <xdr:rowOff>0</xdr:rowOff>
    </xdr:to>
    <xdr:pic macro="[1]!DesignIconClicked">
      <xdr:nvPicPr>
        <xdr:cNvPr id="4" name="BExU2VQLU3S1J9R8Q3MO0IMMXN1M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1000125</xdr:colOff>
      <xdr:row>0</xdr:row>
      <xdr:rowOff>0</xdr:rowOff>
    </xdr:to>
    <xdr:pic macro="[1]!DesignIconClicked">
      <xdr:nvPicPr>
        <xdr:cNvPr id="5" name="BExCVV9GHRR9050E4DALHAKSDMR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47825" y="0"/>
          <a:ext cx="100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1971675</xdr:colOff>
      <xdr:row>63</xdr:row>
      <xdr:rowOff>152400</xdr:rowOff>
    </xdr:to>
    <xdr:pic macro="[1]!DesignIconClicked">
      <xdr:nvPicPr>
        <xdr:cNvPr id="1" name="BEx3PFLZHJTDNYOZFVJXP2D1OTMA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849600" cy="1035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0</xdr:row>
      <xdr:rowOff>152400</xdr:rowOff>
    </xdr:to>
    <xdr:pic macro="[1]!DesignIconClicked">
      <xdr:nvPicPr>
        <xdr:cNvPr id="1" name="BExKL1NH7TY2F0RENAZHM3DSK6YP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1981200</xdr:colOff>
      <xdr:row>63</xdr:row>
      <xdr:rowOff>152400</xdr:rowOff>
    </xdr:to>
    <xdr:pic macro="[1]!DesignIconClicked">
      <xdr:nvPicPr>
        <xdr:cNvPr id="1" name="BEx1M5N4I8A6U8MZYVM4S5DQMHJF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2906375" cy="1035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zoomScalePageLayoutView="0" workbookViewId="0" topLeftCell="A2">
      <selection activeCell="I8" sqref="I8:I9"/>
    </sheetView>
  </sheetViews>
  <sheetFormatPr defaultColWidth="11.421875" defaultRowHeight="12.75"/>
  <cols>
    <col min="1" max="1" width="1.421875" style="0" customWidth="1"/>
    <col min="2" max="2" width="23.28125" style="0" customWidth="1"/>
    <col min="3" max="3" width="15.00390625" style="0" customWidth="1"/>
    <col min="4" max="4" width="15.8515625" style="0" customWidth="1"/>
    <col min="5" max="5" width="15.7109375" style="0" customWidth="1"/>
    <col min="6" max="6" width="16.00390625" style="0" customWidth="1"/>
    <col min="7" max="7" width="15.57421875" style="0" customWidth="1"/>
    <col min="8" max="8" width="15.8515625" style="0" customWidth="1"/>
    <col min="9" max="9" width="13.421875" style="0" customWidth="1"/>
    <col min="10" max="10" width="14.421875" style="0" customWidth="1"/>
  </cols>
  <sheetData>
    <row r="1" spans="1:8" s="12" customFormat="1" ht="15" hidden="1">
      <c r="A1" s="11"/>
      <c r="B1" s="11" t="s">
        <v>74</v>
      </c>
      <c r="C1" s="11" t="s">
        <v>75</v>
      </c>
      <c r="D1" s="13">
        <v>43466</v>
      </c>
      <c r="E1" s="13">
        <v>43555</v>
      </c>
      <c r="F1" s="14"/>
      <c r="H1" s="12" t="s">
        <v>78</v>
      </c>
    </row>
    <row r="2" spans="1:4" ht="13.5" thickBot="1">
      <c r="A2" s="1"/>
      <c r="B2" s="1"/>
      <c r="D2" s="1"/>
    </row>
    <row r="3" spans="2:10" ht="18.75" customHeight="1">
      <c r="B3" s="73" t="s">
        <v>29</v>
      </c>
      <c r="C3" s="74"/>
      <c r="D3" s="74"/>
      <c r="E3" s="74"/>
      <c r="F3" s="74"/>
      <c r="G3" s="74"/>
      <c r="H3" s="74"/>
      <c r="I3" s="74"/>
      <c r="J3" s="75"/>
    </row>
    <row r="4" spans="2:10" ht="17.25" customHeight="1">
      <c r="B4" s="76" t="s">
        <v>30</v>
      </c>
      <c r="C4" s="77"/>
      <c r="D4" s="77"/>
      <c r="E4" s="77"/>
      <c r="F4" s="77"/>
      <c r="G4" s="77"/>
      <c r="H4" s="77"/>
      <c r="I4" s="77"/>
      <c r="J4" s="78"/>
    </row>
    <row r="5" spans="2:10" ht="54.75" customHeight="1" thickBot="1">
      <c r="B5" s="79" t="s">
        <v>81</v>
      </c>
      <c r="C5" s="80"/>
      <c r="D5" s="80"/>
      <c r="E5" s="80"/>
      <c r="F5" s="80"/>
      <c r="G5" s="80"/>
      <c r="H5" s="80"/>
      <c r="I5" s="80"/>
      <c r="J5" s="81"/>
    </row>
    <row r="6" spans="2:10" ht="12.75">
      <c r="B6" s="70" t="s">
        <v>79</v>
      </c>
      <c r="C6" s="71"/>
      <c r="D6" s="71"/>
      <c r="E6" s="71"/>
      <c r="F6" s="71"/>
      <c r="G6" s="71"/>
      <c r="H6" s="71"/>
      <c r="I6" s="71"/>
      <c r="J6" s="72"/>
    </row>
    <row r="7" spans="2:10" ht="13.5" thickBot="1">
      <c r="B7" s="82" t="s">
        <v>0</v>
      </c>
      <c r="C7" s="83"/>
      <c r="D7" s="83"/>
      <c r="E7" s="83"/>
      <c r="F7" s="83"/>
      <c r="G7" s="83"/>
      <c r="H7" s="83"/>
      <c r="I7" s="83"/>
      <c r="J7" s="84"/>
    </row>
    <row r="8" spans="2:10" ht="36">
      <c r="B8" s="85" t="s">
        <v>1</v>
      </c>
      <c r="C8" s="86"/>
      <c r="D8" s="68" t="s">
        <v>80</v>
      </c>
      <c r="E8" s="68" t="s">
        <v>2</v>
      </c>
      <c r="F8" s="68" t="s">
        <v>3</v>
      </c>
      <c r="G8" s="68" t="s">
        <v>4</v>
      </c>
      <c r="H8" s="3" t="s">
        <v>5</v>
      </c>
      <c r="I8" s="68" t="s">
        <v>6</v>
      </c>
      <c r="J8" s="68" t="s">
        <v>7</v>
      </c>
    </row>
    <row r="9" spans="2:10" ht="52.5" customHeight="1" thickBot="1">
      <c r="B9" s="87"/>
      <c r="C9" s="88"/>
      <c r="D9" s="69"/>
      <c r="E9" s="69"/>
      <c r="F9" s="69"/>
      <c r="G9" s="69"/>
      <c r="H9" s="4" t="s">
        <v>8</v>
      </c>
      <c r="I9" s="69"/>
      <c r="J9" s="69"/>
    </row>
    <row r="10" spans="2:10" ht="12.75">
      <c r="B10" s="62"/>
      <c r="C10" s="63"/>
      <c r="D10" s="5"/>
      <c r="E10" s="5"/>
      <c r="F10" s="5"/>
      <c r="G10" s="5"/>
      <c r="H10" s="5"/>
      <c r="I10" s="5"/>
      <c r="J10" s="5"/>
    </row>
    <row r="11" spans="2:10" ht="12.75">
      <c r="B11" s="64" t="s">
        <v>9</v>
      </c>
      <c r="C11" s="65"/>
      <c r="D11" s="6">
        <v>21039726805.35</v>
      </c>
      <c r="E11" s="6">
        <v>400000000</v>
      </c>
      <c r="F11" s="6">
        <v>813329444.6600001</v>
      </c>
      <c r="G11" s="6">
        <v>0</v>
      </c>
      <c r="H11" s="6">
        <v>20626397360.69</v>
      </c>
      <c r="I11" s="6">
        <v>375859346.3299999</v>
      </c>
      <c r="J11" s="6">
        <v>68278622.21000001</v>
      </c>
    </row>
    <row r="12" spans="2:10" ht="12.75">
      <c r="B12" s="64" t="s">
        <v>10</v>
      </c>
      <c r="C12" s="65"/>
      <c r="D12" s="6">
        <v>4212110613.35</v>
      </c>
      <c r="E12" s="6">
        <v>400000000</v>
      </c>
      <c r="F12" s="6">
        <v>813329444.6600001</v>
      </c>
      <c r="G12" s="6">
        <v>0</v>
      </c>
      <c r="H12" s="6">
        <v>3798781168.6900005</v>
      </c>
      <c r="I12" s="6">
        <v>62841412.050000004</v>
      </c>
      <c r="J12" s="6">
        <v>9280000</v>
      </c>
    </row>
    <row r="13" spans="2:10" ht="12.75">
      <c r="B13" s="66" t="s">
        <v>11</v>
      </c>
      <c r="C13" s="67"/>
      <c r="D13" s="7">
        <v>4212110613.35</v>
      </c>
      <c r="E13" s="7">
        <v>400000000</v>
      </c>
      <c r="F13" s="7">
        <v>813329444.6600001</v>
      </c>
      <c r="G13" s="7">
        <v>0</v>
      </c>
      <c r="H13" s="7">
        <v>3798781168.6900005</v>
      </c>
      <c r="I13" s="7">
        <v>62841412.050000004</v>
      </c>
      <c r="J13" s="7">
        <v>9280000</v>
      </c>
    </row>
    <row r="14" spans="2:10" ht="12.75">
      <c r="B14" s="56" t="s">
        <v>38</v>
      </c>
      <c r="C14" s="57"/>
      <c r="D14" s="7">
        <v>294200000</v>
      </c>
      <c r="E14" s="7">
        <v>0</v>
      </c>
      <c r="F14" s="7">
        <v>22800000</v>
      </c>
      <c r="G14" s="7">
        <v>0</v>
      </c>
      <c r="H14" s="7">
        <v>271400000</v>
      </c>
      <c r="I14" s="7">
        <v>4735065.01</v>
      </c>
      <c r="J14" s="7">
        <v>0</v>
      </c>
    </row>
    <row r="15" spans="2:10" ht="12.75">
      <c r="B15" s="56" t="s">
        <v>39</v>
      </c>
      <c r="C15" s="57"/>
      <c r="D15" s="7">
        <v>260700000</v>
      </c>
      <c r="E15" s="7">
        <v>0</v>
      </c>
      <c r="F15" s="7">
        <v>19800000</v>
      </c>
      <c r="G15" s="7">
        <v>0</v>
      </c>
      <c r="H15" s="7">
        <v>240900000</v>
      </c>
      <c r="I15" s="7">
        <v>4197460.79</v>
      </c>
      <c r="J15" s="7">
        <v>0</v>
      </c>
    </row>
    <row r="16" spans="2:10" ht="12.75">
      <c r="B16" s="56" t="s">
        <v>40</v>
      </c>
      <c r="C16" s="57"/>
      <c r="D16" s="7">
        <v>150100000</v>
      </c>
      <c r="E16" s="7">
        <v>0</v>
      </c>
      <c r="F16" s="7">
        <v>11400000</v>
      </c>
      <c r="G16" s="7">
        <v>0</v>
      </c>
      <c r="H16" s="7">
        <v>138700000</v>
      </c>
      <c r="I16" s="7">
        <v>2416719.86</v>
      </c>
      <c r="J16" s="7">
        <v>0</v>
      </c>
    </row>
    <row r="17" spans="2:10" ht="12.75">
      <c r="B17" s="56" t="s">
        <v>41</v>
      </c>
      <c r="C17" s="57"/>
      <c r="D17" s="7">
        <v>101910000</v>
      </c>
      <c r="E17" s="7">
        <v>0</v>
      </c>
      <c r="F17" s="7">
        <v>7740000</v>
      </c>
      <c r="G17" s="7">
        <v>0</v>
      </c>
      <c r="H17" s="7">
        <v>94170000</v>
      </c>
      <c r="I17" s="7">
        <v>1640825.58</v>
      </c>
      <c r="J17" s="7">
        <v>0</v>
      </c>
    </row>
    <row r="18" spans="2:10" ht="12.75">
      <c r="B18" s="56" t="s">
        <v>42</v>
      </c>
      <c r="C18" s="57"/>
      <c r="D18" s="7">
        <v>395000000</v>
      </c>
      <c r="E18" s="7">
        <v>0</v>
      </c>
      <c r="F18" s="7">
        <v>395000000</v>
      </c>
      <c r="G18" s="7">
        <v>0</v>
      </c>
      <c r="H18" s="7">
        <v>0</v>
      </c>
      <c r="I18" s="7">
        <v>9082588.72</v>
      </c>
      <c r="J18" s="7">
        <v>0</v>
      </c>
    </row>
    <row r="19" spans="2:10" ht="12.75">
      <c r="B19" s="56" t="s">
        <v>43</v>
      </c>
      <c r="C19" s="57"/>
      <c r="D19" s="7">
        <v>154050000</v>
      </c>
      <c r="E19" s="7">
        <v>0</v>
      </c>
      <c r="F19" s="7">
        <v>11700000</v>
      </c>
      <c r="G19" s="7">
        <v>0</v>
      </c>
      <c r="H19" s="7">
        <v>142350000</v>
      </c>
      <c r="I19" s="7">
        <v>2480317.74</v>
      </c>
      <c r="J19" s="7">
        <v>0</v>
      </c>
    </row>
    <row r="20" spans="2:10" ht="12.75">
      <c r="B20" s="56" t="s">
        <v>44</v>
      </c>
      <c r="C20" s="57"/>
      <c r="D20" s="7">
        <v>244800000</v>
      </c>
      <c r="E20" s="7">
        <v>0</v>
      </c>
      <c r="F20" s="7">
        <v>20400000</v>
      </c>
      <c r="G20" s="7">
        <v>0</v>
      </c>
      <c r="H20" s="7">
        <v>224400000</v>
      </c>
      <c r="I20" s="7">
        <v>3934436.93</v>
      </c>
      <c r="J20" s="7">
        <v>0</v>
      </c>
    </row>
    <row r="21" spans="2:10" ht="12.75">
      <c r="B21" s="56" t="s">
        <v>45</v>
      </c>
      <c r="C21" s="57"/>
      <c r="D21" s="7">
        <v>77080000</v>
      </c>
      <c r="E21" s="7">
        <v>0</v>
      </c>
      <c r="F21" s="7">
        <v>5640000</v>
      </c>
      <c r="G21" s="7">
        <v>0</v>
      </c>
      <c r="H21" s="7">
        <v>71440000</v>
      </c>
      <c r="I21" s="7">
        <v>1241876.46</v>
      </c>
      <c r="J21" s="7">
        <v>0</v>
      </c>
    </row>
    <row r="22" spans="2:10" ht="12.75">
      <c r="B22" s="56" t="s">
        <v>46</v>
      </c>
      <c r="C22" s="57"/>
      <c r="D22" s="7">
        <v>241900000</v>
      </c>
      <c r="E22" s="7">
        <v>0</v>
      </c>
      <c r="F22" s="7">
        <v>17700000</v>
      </c>
      <c r="G22" s="7">
        <v>0</v>
      </c>
      <c r="H22" s="7">
        <v>224200000</v>
      </c>
      <c r="I22" s="7">
        <v>3897378.25</v>
      </c>
      <c r="J22" s="7">
        <v>0</v>
      </c>
    </row>
    <row r="23" spans="2:10" ht="12.75">
      <c r="B23" s="56" t="s">
        <v>47</v>
      </c>
      <c r="C23" s="57"/>
      <c r="D23" s="7">
        <v>403918880</v>
      </c>
      <c r="E23" s="7">
        <v>0</v>
      </c>
      <c r="F23" s="7">
        <v>29555040</v>
      </c>
      <c r="G23" s="7">
        <v>0</v>
      </c>
      <c r="H23" s="7">
        <v>374363840</v>
      </c>
      <c r="I23" s="7">
        <v>6507749.71</v>
      </c>
      <c r="J23" s="7">
        <v>0</v>
      </c>
    </row>
    <row r="24" spans="2:10" ht="12.75">
      <c r="B24" s="56" t="s">
        <v>48</v>
      </c>
      <c r="C24" s="57"/>
      <c r="D24" s="7">
        <v>159900000</v>
      </c>
      <c r="E24" s="7">
        <v>0</v>
      </c>
      <c r="F24" s="7">
        <v>11700000</v>
      </c>
      <c r="G24" s="7">
        <v>0</v>
      </c>
      <c r="H24" s="7">
        <v>148200000</v>
      </c>
      <c r="I24" s="7">
        <v>2576233.07</v>
      </c>
      <c r="J24" s="7">
        <v>0</v>
      </c>
    </row>
    <row r="25" spans="2:10" ht="12.75">
      <c r="B25" s="56" t="s">
        <v>49</v>
      </c>
      <c r="C25" s="57"/>
      <c r="D25" s="7">
        <v>425744000</v>
      </c>
      <c r="E25" s="7">
        <v>0</v>
      </c>
      <c r="F25" s="7">
        <v>31152000</v>
      </c>
      <c r="G25" s="7">
        <v>0</v>
      </c>
      <c r="H25" s="7">
        <v>394592000</v>
      </c>
      <c r="I25" s="7">
        <v>6859385.7</v>
      </c>
      <c r="J25" s="7">
        <v>0</v>
      </c>
    </row>
    <row r="26" spans="2:10" ht="12.75">
      <c r="B26" s="56" t="s">
        <v>50</v>
      </c>
      <c r="C26" s="57"/>
      <c r="D26" s="7">
        <v>249280000</v>
      </c>
      <c r="E26" s="7">
        <v>0</v>
      </c>
      <c r="F26" s="7">
        <v>18240000</v>
      </c>
      <c r="G26" s="7">
        <v>0</v>
      </c>
      <c r="H26" s="7">
        <v>231040000</v>
      </c>
      <c r="I26" s="7">
        <v>4016281.3</v>
      </c>
      <c r="J26" s="7">
        <v>0</v>
      </c>
    </row>
    <row r="27" spans="2:10" ht="12.75">
      <c r="B27" s="56" t="s">
        <v>51</v>
      </c>
      <c r="C27" s="57"/>
      <c r="D27" s="7">
        <v>225000000</v>
      </c>
      <c r="E27" s="7">
        <v>0</v>
      </c>
      <c r="F27" s="7">
        <v>50000000</v>
      </c>
      <c r="G27" s="7">
        <v>0</v>
      </c>
      <c r="H27" s="7">
        <v>175000000</v>
      </c>
      <c r="I27" s="7">
        <v>3494809.03</v>
      </c>
      <c r="J27" s="7">
        <v>0</v>
      </c>
    </row>
    <row r="28" spans="2:10" ht="12.75">
      <c r="B28" s="56" t="s">
        <v>52</v>
      </c>
      <c r="C28" s="57"/>
      <c r="D28" s="7">
        <v>367000000</v>
      </c>
      <c r="E28" s="7">
        <v>0</v>
      </c>
      <c r="F28" s="7">
        <v>66000000</v>
      </c>
      <c r="G28" s="7">
        <v>0</v>
      </c>
      <c r="H28" s="7">
        <v>301000000</v>
      </c>
      <c r="I28" s="7">
        <v>5760283.9</v>
      </c>
      <c r="J28" s="7">
        <v>0</v>
      </c>
    </row>
    <row r="29" spans="2:10" ht="12.75">
      <c r="B29" s="56" t="s">
        <v>53</v>
      </c>
      <c r="C29" s="57"/>
      <c r="D29" s="7">
        <v>0</v>
      </c>
      <c r="E29" s="7">
        <v>400000000</v>
      </c>
      <c r="F29" s="7">
        <v>0</v>
      </c>
      <c r="G29" s="7">
        <v>0</v>
      </c>
      <c r="H29" s="7">
        <v>400000000</v>
      </c>
      <c r="I29" s="7">
        <v>0</v>
      </c>
      <c r="J29" s="7">
        <v>9280000</v>
      </c>
    </row>
    <row r="30" spans="2:10" ht="12.75">
      <c r="B30" s="56" t="s">
        <v>54</v>
      </c>
      <c r="C30" s="57"/>
      <c r="D30" s="7">
        <v>12130865</v>
      </c>
      <c r="E30" s="7">
        <v>0</v>
      </c>
      <c r="F30" s="7">
        <v>2845698.7</v>
      </c>
      <c r="G30" s="7">
        <v>0</v>
      </c>
      <c r="H30" s="7">
        <v>9285166.3</v>
      </c>
      <c r="I30" s="7">
        <v>0</v>
      </c>
      <c r="J30" s="7">
        <v>0</v>
      </c>
    </row>
    <row r="31" spans="2:10" ht="12.75">
      <c r="B31" s="56" t="s">
        <v>55</v>
      </c>
      <c r="C31" s="57"/>
      <c r="D31" s="7">
        <v>19643026</v>
      </c>
      <c r="E31" s="48">
        <v>0</v>
      </c>
      <c r="F31" s="48">
        <v>4607926.399999999</v>
      </c>
      <c r="G31" s="7">
        <v>0</v>
      </c>
      <c r="H31" s="7">
        <v>15035099.600000001</v>
      </c>
      <c r="I31" s="7">
        <v>0</v>
      </c>
      <c r="J31" s="7">
        <v>0</v>
      </c>
    </row>
    <row r="32" spans="2:10" ht="12.75">
      <c r="B32" s="56" t="s">
        <v>56</v>
      </c>
      <c r="C32" s="57"/>
      <c r="D32" s="7">
        <v>8686049</v>
      </c>
      <c r="E32" s="48">
        <v>0</v>
      </c>
      <c r="F32" s="48">
        <v>2037602.2799999998</v>
      </c>
      <c r="G32" s="7">
        <v>0</v>
      </c>
      <c r="H32" s="7">
        <v>6648446.720000001</v>
      </c>
      <c r="I32" s="7">
        <v>0</v>
      </c>
      <c r="J32" s="7">
        <v>0</v>
      </c>
    </row>
    <row r="33" spans="2:10" ht="12.75">
      <c r="B33" s="56" t="s">
        <v>57</v>
      </c>
      <c r="C33" s="57"/>
      <c r="D33" s="7">
        <v>100840332</v>
      </c>
      <c r="E33" s="48">
        <v>0</v>
      </c>
      <c r="F33" s="48">
        <v>25210083</v>
      </c>
      <c r="G33" s="7">
        <v>0</v>
      </c>
      <c r="H33" s="7">
        <v>75630249</v>
      </c>
      <c r="I33" s="7">
        <v>0</v>
      </c>
      <c r="J33" s="7">
        <v>0</v>
      </c>
    </row>
    <row r="34" spans="2:10" ht="12.75">
      <c r="B34" s="56" t="s">
        <v>58</v>
      </c>
      <c r="C34" s="57"/>
      <c r="D34" s="7">
        <v>75700000</v>
      </c>
      <c r="E34" s="48">
        <v>0</v>
      </c>
      <c r="F34" s="48">
        <v>18925000.02</v>
      </c>
      <c r="G34" s="7">
        <v>0</v>
      </c>
      <c r="H34" s="7">
        <v>56774999.980000004</v>
      </c>
      <c r="I34" s="7">
        <v>0</v>
      </c>
      <c r="J34" s="7">
        <v>0</v>
      </c>
    </row>
    <row r="35" spans="2:10" ht="12.75">
      <c r="B35" s="56" t="s">
        <v>59</v>
      </c>
      <c r="C35" s="57"/>
      <c r="D35" s="7">
        <v>64300000</v>
      </c>
      <c r="E35" s="48">
        <v>0</v>
      </c>
      <c r="F35" s="48">
        <v>10716666.66</v>
      </c>
      <c r="G35" s="7">
        <v>0</v>
      </c>
      <c r="H35" s="7">
        <v>53583333.34</v>
      </c>
      <c r="I35" s="7">
        <v>0</v>
      </c>
      <c r="J35" s="7">
        <v>0</v>
      </c>
    </row>
    <row r="36" spans="2:10" ht="12.75">
      <c r="B36" s="56" t="s">
        <v>60</v>
      </c>
      <c r="C36" s="57"/>
      <c r="D36" s="7">
        <v>100185023</v>
      </c>
      <c r="E36" s="48">
        <v>0</v>
      </c>
      <c r="F36" s="48">
        <v>15877930.009999998</v>
      </c>
      <c r="G36" s="7">
        <v>0</v>
      </c>
      <c r="H36" s="7">
        <v>84307092.99000001</v>
      </c>
      <c r="I36" s="7">
        <v>0</v>
      </c>
      <c r="J36" s="7">
        <v>0</v>
      </c>
    </row>
    <row r="37" spans="2:10" ht="12.75">
      <c r="B37" s="56" t="s">
        <v>61</v>
      </c>
      <c r="C37" s="57"/>
      <c r="D37" s="7">
        <v>26003701</v>
      </c>
      <c r="E37" s="48">
        <v>0</v>
      </c>
      <c r="F37" s="48">
        <v>4058953.9600000004</v>
      </c>
      <c r="G37" s="7">
        <v>0</v>
      </c>
      <c r="H37" s="7">
        <v>21944747.04</v>
      </c>
      <c r="I37" s="7">
        <v>0</v>
      </c>
      <c r="J37" s="7">
        <v>0</v>
      </c>
    </row>
    <row r="38" spans="2:10" ht="12.75">
      <c r="B38" s="56" t="s">
        <v>62</v>
      </c>
      <c r="C38" s="57"/>
      <c r="D38" s="7">
        <v>3847463</v>
      </c>
      <c r="E38" s="48">
        <v>0</v>
      </c>
      <c r="F38" s="48">
        <v>600555.8200000001</v>
      </c>
      <c r="G38" s="7">
        <v>0</v>
      </c>
      <c r="H38" s="7">
        <v>3246907.1799999997</v>
      </c>
      <c r="I38" s="7">
        <v>0</v>
      </c>
      <c r="J38" s="7">
        <v>0</v>
      </c>
    </row>
    <row r="39" spans="2:10" ht="12.75">
      <c r="B39" s="56" t="s">
        <v>63</v>
      </c>
      <c r="C39" s="57"/>
      <c r="D39" s="7">
        <v>13613555</v>
      </c>
      <c r="E39" s="48">
        <v>0</v>
      </c>
      <c r="F39" s="48">
        <v>2124958.89</v>
      </c>
      <c r="G39" s="7">
        <v>0</v>
      </c>
      <c r="H39" s="7">
        <v>11488596.11</v>
      </c>
      <c r="I39" s="7">
        <v>0</v>
      </c>
      <c r="J39" s="7">
        <v>0</v>
      </c>
    </row>
    <row r="40" spans="2:10" ht="12.75">
      <c r="B40" s="56" t="s">
        <v>64</v>
      </c>
      <c r="C40" s="57"/>
      <c r="D40" s="7">
        <v>21093550.35</v>
      </c>
      <c r="E40" s="48">
        <v>0</v>
      </c>
      <c r="F40" s="48">
        <v>4970953.80000002</v>
      </c>
      <c r="G40" s="7">
        <v>0</v>
      </c>
      <c r="H40" s="7">
        <v>16122596.549999982</v>
      </c>
      <c r="I40" s="7">
        <v>0</v>
      </c>
      <c r="J40" s="7">
        <v>0</v>
      </c>
    </row>
    <row r="41" spans="2:10" ht="12.75">
      <c r="B41" s="56" t="s">
        <v>65</v>
      </c>
      <c r="C41" s="57"/>
      <c r="D41" s="7">
        <v>15484169</v>
      </c>
      <c r="E41" s="48">
        <v>0</v>
      </c>
      <c r="F41" s="48">
        <v>2526075.12</v>
      </c>
      <c r="G41" s="7">
        <v>0</v>
      </c>
      <c r="H41" s="7">
        <v>12958093.879999999</v>
      </c>
      <c r="I41" s="7">
        <v>0</v>
      </c>
      <c r="J41" s="7">
        <v>0</v>
      </c>
    </row>
    <row r="42" spans="2:10" ht="12.75">
      <c r="B42" s="56" t="s">
        <v>12</v>
      </c>
      <c r="C42" s="57"/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</row>
    <row r="43" spans="2:10" ht="12.75">
      <c r="B43" s="56" t="s">
        <v>76</v>
      </c>
      <c r="C43" s="57"/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</row>
    <row r="44" spans="2:10" ht="12.75">
      <c r="B44" s="56" t="s">
        <v>13</v>
      </c>
      <c r="C44" s="57"/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</row>
    <row r="45" spans="2:10" ht="12.75">
      <c r="B45" s="58" t="s">
        <v>14</v>
      </c>
      <c r="C45" s="59"/>
      <c r="D45" s="6">
        <v>16827616192</v>
      </c>
      <c r="E45" s="6">
        <v>0</v>
      </c>
      <c r="F45" s="6">
        <v>0</v>
      </c>
      <c r="G45" s="6">
        <v>0</v>
      </c>
      <c r="H45" s="6">
        <v>16827616192</v>
      </c>
      <c r="I45" s="6">
        <v>313017934.2799999</v>
      </c>
      <c r="J45" s="6">
        <v>58998622.21</v>
      </c>
    </row>
    <row r="46" spans="2:10" ht="12.75">
      <c r="B46" s="56" t="s">
        <v>15</v>
      </c>
      <c r="C46" s="57"/>
      <c r="D46" s="7">
        <v>16827616192</v>
      </c>
      <c r="E46" s="7">
        <v>0</v>
      </c>
      <c r="F46" s="7">
        <v>0</v>
      </c>
      <c r="G46" s="7">
        <v>0</v>
      </c>
      <c r="H46" s="7">
        <v>16827616192</v>
      </c>
      <c r="I46" s="7">
        <v>313017934.2799999</v>
      </c>
      <c r="J46" s="7">
        <v>1731905.96</v>
      </c>
    </row>
    <row r="47" spans="2:10" ht="12.75">
      <c r="B47" s="56" t="s">
        <v>66</v>
      </c>
      <c r="C47" s="57"/>
      <c r="D47" s="7">
        <v>530462695</v>
      </c>
      <c r="E47" s="7">
        <v>0</v>
      </c>
      <c r="F47" s="7">
        <v>0</v>
      </c>
      <c r="G47" s="7">
        <v>0</v>
      </c>
      <c r="H47" s="7">
        <v>530462695</v>
      </c>
      <c r="I47" s="7">
        <v>12067653.16</v>
      </c>
      <c r="J47" s="7">
        <v>236192.24</v>
      </c>
    </row>
    <row r="48" spans="2:10" ht="12.75">
      <c r="B48" s="56" t="s">
        <v>55</v>
      </c>
      <c r="C48" s="57"/>
      <c r="D48" s="7">
        <v>858956974</v>
      </c>
      <c r="E48" s="7">
        <v>0</v>
      </c>
      <c r="F48" s="7">
        <v>0</v>
      </c>
      <c r="G48" s="7">
        <v>0</v>
      </c>
      <c r="H48" s="7">
        <v>858956974</v>
      </c>
      <c r="I48" s="7">
        <v>19675450.85</v>
      </c>
      <c r="J48" s="7">
        <v>236192.24</v>
      </c>
    </row>
    <row r="49" spans="2:10" ht="12.75">
      <c r="B49" s="56" t="s">
        <v>56</v>
      </c>
      <c r="C49" s="57"/>
      <c r="D49" s="7">
        <v>948357449</v>
      </c>
      <c r="E49" s="7">
        <v>0</v>
      </c>
      <c r="F49" s="7">
        <v>0</v>
      </c>
      <c r="G49" s="7">
        <v>0</v>
      </c>
      <c r="H49" s="7">
        <v>948357449</v>
      </c>
      <c r="I49" s="7">
        <v>22044922.58</v>
      </c>
      <c r="J49" s="7">
        <v>236192.24</v>
      </c>
    </row>
    <row r="50" spans="2:10" ht="12.75">
      <c r="B50" s="56" t="s">
        <v>67</v>
      </c>
      <c r="C50" s="57"/>
      <c r="D50" s="7">
        <v>1126050456</v>
      </c>
      <c r="E50" s="7">
        <v>0</v>
      </c>
      <c r="F50" s="7">
        <v>0</v>
      </c>
      <c r="G50" s="7">
        <v>0</v>
      </c>
      <c r="H50" s="7">
        <v>1126050456</v>
      </c>
      <c r="I50" s="7">
        <v>19381576.07</v>
      </c>
      <c r="J50" s="7">
        <v>50755.11</v>
      </c>
    </row>
    <row r="51" spans="2:10" ht="12.75">
      <c r="B51" s="56" t="s">
        <v>58</v>
      </c>
      <c r="C51" s="57"/>
      <c r="D51" s="7">
        <v>864241668</v>
      </c>
      <c r="E51" s="7">
        <v>0</v>
      </c>
      <c r="F51" s="7">
        <v>0</v>
      </c>
      <c r="G51" s="7">
        <v>0</v>
      </c>
      <c r="H51" s="7">
        <v>864241668</v>
      </c>
      <c r="I51" s="7">
        <v>21739143.17</v>
      </c>
      <c r="J51" s="7">
        <v>50755.12</v>
      </c>
    </row>
    <row r="52" spans="2:10" ht="12.75">
      <c r="B52" s="56" t="s">
        <v>68</v>
      </c>
      <c r="C52" s="57"/>
      <c r="D52" s="7">
        <v>728733332</v>
      </c>
      <c r="E52" s="7">
        <v>0</v>
      </c>
      <c r="F52" s="7">
        <v>0</v>
      </c>
      <c r="G52" s="7">
        <v>0</v>
      </c>
      <c r="H52" s="7">
        <v>728733332</v>
      </c>
      <c r="I52" s="7">
        <v>12099665.81</v>
      </c>
      <c r="J52" s="7">
        <v>50755.11</v>
      </c>
    </row>
    <row r="53" spans="2:10" ht="12.75">
      <c r="B53" s="56" t="s">
        <v>60</v>
      </c>
      <c r="C53" s="57"/>
      <c r="D53" s="7">
        <v>3752907507</v>
      </c>
      <c r="E53" s="7">
        <v>0</v>
      </c>
      <c r="F53" s="7">
        <v>0</v>
      </c>
      <c r="G53" s="7">
        <v>0</v>
      </c>
      <c r="H53" s="7">
        <v>3752907507</v>
      </c>
      <c r="I53" s="7">
        <v>60304463.42</v>
      </c>
      <c r="J53" s="7">
        <v>531933.13</v>
      </c>
    </row>
    <row r="54" spans="2:10" ht="12.75">
      <c r="B54" s="56" t="s">
        <v>61</v>
      </c>
      <c r="C54" s="57"/>
      <c r="D54" s="7">
        <v>1125619729</v>
      </c>
      <c r="E54" s="7">
        <v>0</v>
      </c>
      <c r="F54" s="7">
        <v>0</v>
      </c>
      <c r="G54" s="7">
        <v>0</v>
      </c>
      <c r="H54" s="7">
        <v>1125619729</v>
      </c>
      <c r="I54" s="7">
        <v>18167556.99</v>
      </c>
      <c r="J54" s="7">
        <v>0</v>
      </c>
    </row>
    <row r="55" spans="2:10" ht="12.75">
      <c r="B55" s="56" t="s">
        <v>62</v>
      </c>
      <c r="C55" s="57"/>
      <c r="D55" s="7">
        <v>392857494</v>
      </c>
      <c r="E55" s="7">
        <v>0</v>
      </c>
      <c r="F55" s="7">
        <v>0</v>
      </c>
      <c r="G55" s="7">
        <v>0</v>
      </c>
      <c r="H55" s="7">
        <v>392857494</v>
      </c>
      <c r="I55" s="7">
        <v>6155724.01</v>
      </c>
      <c r="J55" s="7">
        <v>0</v>
      </c>
    </row>
    <row r="56" spans="2:10" ht="12.75">
      <c r="B56" s="56" t="s">
        <v>63</v>
      </c>
      <c r="C56" s="57"/>
      <c r="D56" s="7">
        <v>1448721726</v>
      </c>
      <c r="E56" s="7">
        <v>0</v>
      </c>
      <c r="F56" s="7">
        <v>0</v>
      </c>
      <c r="G56" s="7">
        <v>0</v>
      </c>
      <c r="H56" s="7">
        <v>1448721726</v>
      </c>
      <c r="I56" s="7">
        <v>22088121.15</v>
      </c>
      <c r="J56" s="7">
        <v>0</v>
      </c>
    </row>
    <row r="57" spans="2:10" ht="12.75">
      <c r="B57" s="56" t="s">
        <v>69</v>
      </c>
      <c r="C57" s="57"/>
      <c r="D57" s="7">
        <v>567154855</v>
      </c>
      <c r="E57" s="7">
        <v>0</v>
      </c>
      <c r="F57" s="7">
        <v>0</v>
      </c>
      <c r="G57" s="7">
        <v>0</v>
      </c>
      <c r="H57" s="7">
        <v>567154855</v>
      </c>
      <c r="I57" s="7">
        <v>12647553.27</v>
      </c>
      <c r="J57" s="7">
        <v>311290.77</v>
      </c>
    </row>
    <row r="58" spans="2:10" ht="12.75">
      <c r="B58" s="56" t="s">
        <v>64</v>
      </c>
      <c r="C58" s="57"/>
      <c r="D58" s="7">
        <v>2471037822</v>
      </c>
      <c r="E58" s="7">
        <v>0</v>
      </c>
      <c r="F58" s="7">
        <v>0</v>
      </c>
      <c r="G58" s="7">
        <v>0</v>
      </c>
      <c r="H58" s="7">
        <v>2471037822</v>
      </c>
      <c r="I58" s="7">
        <v>48689959.7899999</v>
      </c>
      <c r="J58" s="7">
        <v>0</v>
      </c>
    </row>
    <row r="59" spans="2:10" ht="12.75">
      <c r="B59" s="56" t="s">
        <v>65</v>
      </c>
      <c r="C59" s="57"/>
      <c r="D59" s="7">
        <v>2012514485</v>
      </c>
      <c r="E59" s="7">
        <v>0</v>
      </c>
      <c r="F59" s="7">
        <v>0</v>
      </c>
      <c r="G59" s="7">
        <v>0</v>
      </c>
      <c r="H59" s="7">
        <v>2012514485</v>
      </c>
      <c r="I59" s="7">
        <v>37956144.01</v>
      </c>
      <c r="J59" s="7">
        <v>27840</v>
      </c>
    </row>
    <row r="60" spans="2:10" ht="12.75">
      <c r="B60" s="56" t="s">
        <v>70</v>
      </c>
      <c r="C60" s="57"/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57266716.25</v>
      </c>
    </row>
    <row r="61" spans="2:10" ht="12.75">
      <c r="B61" s="56" t="s">
        <v>76</v>
      </c>
      <c r="C61" s="57"/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57266716.25</v>
      </c>
    </row>
    <row r="62" spans="2:10" ht="12.75" customHeight="1">
      <c r="B62" s="56" t="s">
        <v>71</v>
      </c>
      <c r="C62" s="57"/>
      <c r="D62" s="7">
        <v>0</v>
      </c>
      <c r="E62" s="15">
        <v>0</v>
      </c>
      <c r="F62" s="15">
        <v>0</v>
      </c>
      <c r="G62" s="15">
        <v>0</v>
      </c>
      <c r="H62" s="15">
        <v>0</v>
      </c>
      <c r="I62" s="7">
        <v>0</v>
      </c>
      <c r="J62" s="7">
        <v>0</v>
      </c>
    </row>
    <row r="63" spans="1:10" ht="12.75">
      <c r="A63" s="52"/>
      <c r="B63" s="58" t="s">
        <v>72</v>
      </c>
      <c r="C63" s="59"/>
      <c r="D63" s="6">
        <v>6533696157.440002</v>
      </c>
      <c r="E63" s="51">
        <v>39481871875.18</v>
      </c>
      <c r="F63" s="51">
        <v>37809684823.869995</v>
      </c>
      <c r="G63" s="51">
        <v>0</v>
      </c>
      <c r="H63" s="51">
        <v>8205883208.750008</v>
      </c>
      <c r="I63" s="6">
        <v>0</v>
      </c>
      <c r="J63" s="6">
        <v>0</v>
      </c>
    </row>
    <row r="64" spans="1:10" ht="12.75">
      <c r="A64" s="52"/>
      <c r="B64" s="58" t="s">
        <v>18</v>
      </c>
      <c r="C64" s="59"/>
      <c r="D64" s="6">
        <v>27573422962.79</v>
      </c>
      <c r="E64" s="51">
        <v>39881871875.18</v>
      </c>
      <c r="F64" s="51">
        <v>38623014268.53</v>
      </c>
      <c r="G64" s="51">
        <v>0</v>
      </c>
      <c r="H64" s="51">
        <v>28832280569.440002</v>
      </c>
      <c r="I64" s="6">
        <v>0</v>
      </c>
      <c r="J64" s="6">
        <v>0</v>
      </c>
    </row>
    <row r="65" spans="2:10" ht="12.75">
      <c r="B65" s="58" t="s">
        <v>19</v>
      </c>
      <c r="C65" s="59"/>
      <c r="D65" s="7">
        <v>0</v>
      </c>
      <c r="E65" s="15">
        <v>0</v>
      </c>
      <c r="F65" s="15">
        <v>0</v>
      </c>
      <c r="G65" s="15">
        <v>0</v>
      </c>
      <c r="H65" s="15">
        <v>0</v>
      </c>
      <c r="I65" s="7">
        <v>0</v>
      </c>
      <c r="J65" s="7">
        <v>0</v>
      </c>
    </row>
    <row r="66" spans="2:10" ht="12.75">
      <c r="B66" s="56" t="s">
        <v>20</v>
      </c>
      <c r="C66" s="57"/>
      <c r="D66" s="7">
        <v>0</v>
      </c>
      <c r="E66" s="15">
        <v>0</v>
      </c>
      <c r="F66" s="15">
        <v>0</v>
      </c>
      <c r="G66" s="15">
        <v>0</v>
      </c>
      <c r="H66" s="15">
        <v>0</v>
      </c>
      <c r="I66" s="7">
        <v>0</v>
      </c>
      <c r="J66" s="7">
        <v>0</v>
      </c>
    </row>
    <row r="67" spans="2:10" ht="12.75" customHeight="1">
      <c r="B67" s="56" t="s">
        <v>21</v>
      </c>
      <c r="C67" s="57"/>
      <c r="D67" s="7">
        <v>0</v>
      </c>
      <c r="E67" s="15">
        <v>0</v>
      </c>
      <c r="F67" s="15">
        <v>0</v>
      </c>
      <c r="G67" s="15">
        <v>0</v>
      </c>
      <c r="H67" s="15">
        <v>0</v>
      </c>
      <c r="I67" s="7">
        <v>0</v>
      </c>
      <c r="J67" s="7">
        <v>0</v>
      </c>
    </row>
    <row r="68" spans="2:10" ht="12.75">
      <c r="B68" s="56" t="s">
        <v>22</v>
      </c>
      <c r="C68" s="57"/>
      <c r="D68" s="7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</row>
    <row r="69" spans="2:10" ht="12.75">
      <c r="B69" s="58" t="s">
        <v>73</v>
      </c>
      <c r="C69" s="59"/>
      <c r="D69" s="7">
        <v>0</v>
      </c>
      <c r="E69" s="15">
        <v>0</v>
      </c>
      <c r="F69" s="15">
        <v>0</v>
      </c>
      <c r="G69" s="15">
        <v>0</v>
      </c>
      <c r="H69" s="15">
        <v>0</v>
      </c>
      <c r="I69" s="7">
        <v>0</v>
      </c>
      <c r="J69" s="7">
        <v>0</v>
      </c>
    </row>
    <row r="70" spans="2:10" ht="12.75">
      <c r="B70" s="56" t="s">
        <v>24</v>
      </c>
      <c r="C70" s="57"/>
      <c r="D70" s="6">
        <v>567154855</v>
      </c>
      <c r="E70" s="6">
        <v>0</v>
      </c>
      <c r="F70" s="6">
        <v>0</v>
      </c>
      <c r="G70" s="6">
        <f>+G71</f>
        <v>160499974.41</v>
      </c>
      <c r="H70" s="6">
        <f>SUM(H71)</f>
        <v>406654880.59000003</v>
      </c>
      <c r="I70" s="6">
        <v>12647553.27</v>
      </c>
      <c r="J70" s="6">
        <v>311290.77</v>
      </c>
    </row>
    <row r="71" spans="2:10" ht="12.75">
      <c r="B71" s="56" t="s">
        <v>69</v>
      </c>
      <c r="C71" s="57"/>
      <c r="D71" s="7">
        <v>567154855</v>
      </c>
      <c r="E71" s="15">
        <v>0</v>
      </c>
      <c r="F71" s="15">
        <v>0</v>
      </c>
      <c r="G71" s="15">
        <v>160499974.41</v>
      </c>
      <c r="H71" s="15">
        <f>D71-G71</f>
        <v>406654880.59000003</v>
      </c>
      <c r="I71" s="7">
        <v>12647553.27</v>
      </c>
      <c r="J71" s="7">
        <v>311290.77</v>
      </c>
    </row>
    <row r="72" spans="2:10" ht="12.75">
      <c r="B72" s="56" t="s">
        <v>25</v>
      </c>
      <c r="C72" s="57"/>
      <c r="D72" s="7">
        <v>0</v>
      </c>
      <c r="E72" s="15">
        <v>0</v>
      </c>
      <c r="F72" s="15">
        <v>0</v>
      </c>
      <c r="G72" s="15">
        <v>0</v>
      </c>
      <c r="H72" s="42">
        <v>0</v>
      </c>
      <c r="I72" s="7">
        <v>0</v>
      </c>
      <c r="J72" s="7">
        <v>0</v>
      </c>
    </row>
    <row r="73" spans="2:10" ht="12.75">
      <c r="B73" s="56" t="s">
        <v>26</v>
      </c>
      <c r="C73" s="57"/>
      <c r="D73" s="7">
        <v>0</v>
      </c>
      <c r="E73" s="15">
        <v>0</v>
      </c>
      <c r="F73" s="15">
        <v>0</v>
      </c>
      <c r="G73" s="15">
        <v>0</v>
      </c>
      <c r="H73" s="42">
        <v>0</v>
      </c>
      <c r="I73" s="7">
        <v>0</v>
      </c>
      <c r="J73" s="7">
        <v>0</v>
      </c>
    </row>
    <row r="74" spans="2:10" ht="12.75">
      <c r="B74" s="16"/>
      <c r="C74" s="17"/>
      <c r="D74" s="42"/>
      <c r="E74" s="42"/>
      <c r="F74" s="42"/>
      <c r="G74" s="42"/>
      <c r="H74" s="42"/>
      <c r="I74" s="7"/>
      <c r="J74" s="7"/>
    </row>
    <row r="75" spans="2:10" ht="13.5" thickBot="1">
      <c r="B75" s="60"/>
      <c r="C75" s="61"/>
      <c r="D75" s="8"/>
      <c r="E75" s="9"/>
      <c r="F75" s="18"/>
      <c r="G75" s="18"/>
      <c r="H75" s="9"/>
      <c r="I75" s="9"/>
      <c r="J75" s="9"/>
    </row>
    <row r="76" spans="2:10" ht="9" customHeight="1">
      <c r="B76" s="2"/>
      <c r="C76" s="2"/>
      <c r="D76" s="2"/>
      <c r="E76" s="2"/>
      <c r="F76" s="2"/>
      <c r="G76" s="2"/>
      <c r="H76" s="50"/>
      <c r="I76" s="2"/>
      <c r="J76" s="2"/>
    </row>
    <row r="77" spans="2:10" ht="50.25" customHeight="1">
      <c r="B77" s="53">
        <v>1</v>
      </c>
      <c r="C77" s="54" t="s">
        <v>27</v>
      </c>
      <c r="D77" s="54"/>
      <c r="E77" s="54"/>
      <c r="F77" s="54"/>
      <c r="G77" s="54"/>
      <c r="H77" s="54"/>
      <c r="I77" s="54"/>
      <c r="J77" s="54"/>
    </row>
    <row r="78" spans="2:10" ht="21" customHeight="1">
      <c r="B78" s="10">
        <v>2</v>
      </c>
      <c r="C78" s="55" t="s">
        <v>28</v>
      </c>
      <c r="D78" s="55"/>
      <c r="E78" s="55"/>
      <c r="F78" s="55"/>
      <c r="G78" s="55"/>
      <c r="H78" s="55"/>
      <c r="I78" s="55"/>
      <c r="J78" s="55"/>
    </row>
    <row r="79" spans="2:10" ht="12.75">
      <c r="B79" s="2"/>
      <c r="C79" s="2"/>
      <c r="D79" s="2"/>
      <c r="E79" s="2"/>
      <c r="F79" s="2"/>
      <c r="G79" s="2"/>
      <c r="H79" s="2"/>
      <c r="I79" s="2"/>
      <c r="J79" s="2"/>
    </row>
  </sheetData>
  <sheetProtection/>
  <mergeCells count="79">
    <mergeCell ref="B6:J6"/>
    <mergeCell ref="D8:D9"/>
    <mergeCell ref="B3:J3"/>
    <mergeCell ref="B4:J4"/>
    <mergeCell ref="B5:J5"/>
    <mergeCell ref="B7:J7"/>
    <mergeCell ref="B8:C9"/>
    <mergeCell ref="E8:E9"/>
    <mergeCell ref="F8:F9"/>
    <mergeCell ref="G8:G9"/>
    <mergeCell ref="I8:I9"/>
    <mergeCell ref="J8:J9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61:C61"/>
    <mergeCell ref="B71:C71"/>
    <mergeCell ref="B63:C63"/>
    <mergeCell ref="B64:C64"/>
    <mergeCell ref="B65:C65"/>
    <mergeCell ref="B66:C66"/>
    <mergeCell ref="B67:C67"/>
    <mergeCell ref="B69:C69"/>
    <mergeCell ref="B70:C70"/>
    <mergeCell ref="B75:C75"/>
    <mergeCell ref="B59:C59"/>
    <mergeCell ref="B50:C50"/>
    <mergeCell ref="B51:C51"/>
    <mergeCell ref="B52:C52"/>
    <mergeCell ref="B53:C53"/>
    <mergeCell ref="B72:C72"/>
    <mergeCell ref="B60:C60"/>
    <mergeCell ref="C77:J77"/>
    <mergeCell ref="C78:J78"/>
    <mergeCell ref="B73:C73"/>
    <mergeCell ref="B54:C54"/>
    <mergeCell ref="B55:C55"/>
    <mergeCell ref="B56:C56"/>
    <mergeCell ref="B58:C58"/>
    <mergeCell ref="B62:C62"/>
    <mergeCell ref="B57:C57"/>
    <mergeCell ref="B68:C68"/>
  </mergeCells>
  <printOptions horizontalCentered="1"/>
  <pageMargins left="0.03937007874015748" right="0.03937007874015748" top="0.35433070866141736" bottom="0.35433070866141736" header="0.31496062992125984" footer="0.31496062992125984"/>
  <pageSetup fitToHeight="2" fitToWidth="2"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4"/>
  <sheetViews>
    <sheetView zoomScalePageLayoutView="0" workbookViewId="0" topLeftCell="A46">
      <selection activeCell="C55" sqref="C55"/>
    </sheetView>
  </sheetViews>
  <sheetFormatPr defaultColWidth="26.00390625" defaultRowHeight="12.75"/>
  <cols>
    <col min="1" max="2" width="26.00390625" style="0" customWidth="1"/>
    <col min="3" max="3" width="18.00390625" style="0" customWidth="1"/>
  </cols>
  <sheetData>
    <row r="2" spans="1:4" ht="12.75">
      <c r="A2" s="90" t="s">
        <v>9</v>
      </c>
      <c r="B2" s="90"/>
      <c r="C2" s="27"/>
      <c r="D2" s="26"/>
    </row>
    <row r="3" spans="1:4" ht="12.75">
      <c r="A3" s="91" t="s">
        <v>10</v>
      </c>
      <c r="B3" s="91"/>
      <c r="C3" s="30"/>
      <c r="D3" s="26"/>
    </row>
    <row r="4" spans="1:4" ht="12.75">
      <c r="A4" s="92" t="s">
        <v>11</v>
      </c>
      <c r="B4" s="92"/>
      <c r="C4" s="30"/>
      <c r="D4" s="26"/>
    </row>
    <row r="5" spans="1:4" ht="12.75">
      <c r="A5" s="89" t="s">
        <v>38</v>
      </c>
      <c r="B5" s="89"/>
      <c r="C5" s="33">
        <v>294200000</v>
      </c>
      <c r="D5" s="26"/>
    </row>
    <row r="6" spans="1:4" ht="12.75">
      <c r="A6" s="89" t="s">
        <v>39</v>
      </c>
      <c r="B6" s="89"/>
      <c r="C6" s="33">
        <v>260700000</v>
      </c>
      <c r="D6" s="26"/>
    </row>
    <row r="7" spans="1:4" ht="12.75">
      <c r="A7" s="89" t="s">
        <v>40</v>
      </c>
      <c r="B7" s="89"/>
      <c r="C7" s="33">
        <v>150100000</v>
      </c>
      <c r="D7" s="26"/>
    </row>
    <row r="8" spans="1:3" ht="12.75">
      <c r="A8" s="89" t="s">
        <v>41</v>
      </c>
      <c r="B8" s="89"/>
      <c r="C8" s="33">
        <v>101910000</v>
      </c>
    </row>
    <row r="9" spans="1:3" ht="12.75">
      <c r="A9" s="89" t="s">
        <v>42</v>
      </c>
      <c r="B9" s="89"/>
      <c r="C9" s="33">
        <v>395000000</v>
      </c>
    </row>
    <row r="10" spans="1:3" ht="12.75">
      <c r="A10" s="89" t="s">
        <v>43</v>
      </c>
      <c r="B10" s="89"/>
      <c r="C10" s="33">
        <v>154050000</v>
      </c>
    </row>
    <row r="11" spans="1:3" ht="12.75">
      <c r="A11" s="89" t="s">
        <v>44</v>
      </c>
      <c r="B11" s="89"/>
      <c r="C11" s="33">
        <v>244800000</v>
      </c>
    </row>
    <row r="12" spans="1:3" ht="12.75">
      <c r="A12" s="89" t="s">
        <v>45</v>
      </c>
      <c r="B12" s="89"/>
      <c r="C12" s="33">
        <v>77080000</v>
      </c>
    </row>
    <row r="13" spans="1:3" ht="12.75">
      <c r="A13" s="89" t="s">
        <v>46</v>
      </c>
      <c r="B13" s="89"/>
      <c r="C13" s="33">
        <v>241900000</v>
      </c>
    </row>
    <row r="14" spans="1:3" ht="12.75">
      <c r="A14" s="89" t="s">
        <v>47</v>
      </c>
      <c r="B14" s="89"/>
      <c r="C14" s="33">
        <v>403918880</v>
      </c>
    </row>
    <row r="15" spans="1:3" ht="12.75">
      <c r="A15" s="89" t="s">
        <v>48</v>
      </c>
      <c r="B15" s="89"/>
      <c r="C15" s="33">
        <v>159900000</v>
      </c>
    </row>
    <row r="16" spans="1:3" ht="12.75">
      <c r="A16" s="89" t="s">
        <v>49</v>
      </c>
      <c r="B16" s="89"/>
      <c r="C16" s="33">
        <v>425744000</v>
      </c>
    </row>
    <row r="17" spans="1:3" ht="12.75">
      <c r="A17" s="89" t="s">
        <v>50</v>
      </c>
      <c r="B17" s="89"/>
      <c r="C17" s="33">
        <v>249280000</v>
      </c>
    </row>
    <row r="18" spans="1:3" ht="12.75">
      <c r="A18" s="89" t="s">
        <v>51</v>
      </c>
      <c r="B18" s="89"/>
      <c r="C18" s="33">
        <v>225000000</v>
      </c>
    </row>
    <row r="19" spans="1:3" ht="12.75">
      <c r="A19" s="89" t="s">
        <v>52</v>
      </c>
      <c r="B19" s="89"/>
      <c r="C19" s="33">
        <v>367000000</v>
      </c>
    </row>
    <row r="20" spans="1:3" ht="12.75">
      <c r="A20" s="89" t="s">
        <v>53</v>
      </c>
      <c r="B20" s="89"/>
      <c r="C20" s="33">
        <v>0</v>
      </c>
    </row>
    <row r="21" spans="1:3" ht="12.75">
      <c r="A21" s="89" t="s">
        <v>54</v>
      </c>
      <c r="B21" s="89"/>
      <c r="C21" s="34">
        <v>12130865</v>
      </c>
    </row>
    <row r="22" spans="1:3" ht="12.75">
      <c r="A22" s="89" t="s">
        <v>55</v>
      </c>
      <c r="B22" s="89"/>
      <c r="C22" s="34">
        <v>19643026</v>
      </c>
    </row>
    <row r="23" spans="1:3" ht="12.75">
      <c r="A23" s="89" t="s">
        <v>56</v>
      </c>
      <c r="B23" s="89"/>
      <c r="C23" s="34">
        <v>8686049</v>
      </c>
    </row>
    <row r="24" spans="1:3" ht="12.75">
      <c r="A24" s="89" t="s">
        <v>57</v>
      </c>
      <c r="B24" s="89"/>
      <c r="C24" s="34">
        <v>100840332</v>
      </c>
    </row>
    <row r="25" spans="1:3" ht="12.75">
      <c r="A25" s="89" t="s">
        <v>58</v>
      </c>
      <c r="B25" s="89"/>
      <c r="C25" s="34">
        <v>75700000</v>
      </c>
    </row>
    <row r="26" spans="1:3" ht="12.75">
      <c r="A26" s="89" t="s">
        <v>59</v>
      </c>
      <c r="B26" s="89"/>
      <c r="C26" s="34">
        <v>64300000</v>
      </c>
    </row>
    <row r="27" spans="1:3" ht="12.75">
      <c r="A27" s="89" t="s">
        <v>60</v>
      </c>
      <c r="B27" s="89"/>
      <c r="C27" s="34">
        <v>100185023</v>
      </c>
    </row>
    <row r="28" spans="1:3" ht="12.75">
      <c r="A28" s="89" t="s">
        <v>61</v>
      </c>
      <c r="B28" s="89"/>
      <c r="C28" s="34">
        <v>26003701</v>
      </c>
    </row>
    <row r="29" spans="1:3" ht="12.75">
      <c r="A29" s="89" t="s">
        <v>62</v>
      </c>
      <c r="B29" s="89"/>
      <c r="C29" s="34">
        <v>3847463</v>
      </c>
    </row>
    <row r="30" spans="1:3" ht="12.75">
      <c r="A30" s="89" t="s">
        <v>63</v>
      </c>
      <c r="B30" s="89"/>
      <c r="C30" s="34">
        <v>13613555</v>
      </c>
    </row>
    <row r="31" spans="1:3" ht="12.75">
      <c r="A31" s="89" t="s">
        <v>64</v>
      </c>
      <c r="B31" s="89"/>
      <c r="C31" s="34">
        <v>21093550.35</v>
      </c>
    </row>
    <row r="32" spans="1:3" ht="12.75">
      <c r="A32" s="89" t="s">
        <v>65</v>
      </c>
      <c r="B32" s="89"/>
      <c r="C32" s="34">
        <v>15484169</v>
      </c>
    </row>
    <row r="33" spans="1:3" ht="12.75">
      <c r="A33" s="92" t="s">
        <v>12</v>
      </c>
      <c r="B33" s="92"/>
      <c r="C33" s="35"/>
    </row>
    <row r="34" spans="1:3" ht="12.75">
      <c r="A34" t="s">
        <v>69</v>
      </c>
      <c r="C34" s="43">
        <v>0</v>
      </c>
    </row>
    <row r="35" spans="1:3" ht="12.75">
      <c r="A35" s="92" t="s">
        <v>13</v>
      </c>
      <c r="B35" s="92"/>
      <c r="C35" s="35"/>
    </row>
    <row r="36" spans="1:3" ht="12.75">
      <c r="A36" s="29" t="s">
        <v>14</v>
      </c>
      <c r="B36" s="29"/>
      <c r="C36" s="35"/>
    </row>
    <row r="37" spans="1:3" ht="12.75">
      <c r="A37" s="31" t="s">
        <v>15</v>
      </c>
      <c r="B37" s="31"/>
      <c r="C37" s="35"/>
    </row>
    <row r="38" spans="1:3" ht="12.75">
      <c r="A38" s="32" t="s">
        <v>66</v>
      </c>
      <c r="B38" s="32"/>
      <c r="C38" s="34">
        <v>530462695</v>
      </c>
    </row>
    <row r="39" spans="1:3" ht="12.75">
      <c r="A39" s="32" t="s">
        <v>55</v>
      </c>
      <c r="B39" s="32"/>
      <c r="C39" s="34">
        <v>858956974</v>
      </c>
    </row>
    <row r="40" spans="1:3" ht="12.75">
      <c r="A40" s="32" t="s">
        <v>56</v>
      </c>
      <c r="B40" s="32"/>
      <c r="C40" s="34">
        <v>948357449</v>
      </c>
    </row>
    <row r="41" spans="1:3" ht="12.75">
      <c r="A41" s="32" t="s">
        <v>67</v>
      </c>
      <c r="B41" s="32"/>
      <c r="C41" s="34">
        <v>1126050456</v>
      </c>
    </row>
    <row r="42" spans="1:3" ht="12.75">
      <c r="A42" s="32" t="s">
        <v>58</v>
      </c>
      <c r="B42" s="32"/>
      <c r="C42" s="34">
        <v>864241668</v>
      </c>
    </row>
    <row r="43" spans="1:3" ht="12.75">
      <c r="A43" s="32" t="s">
        <v>68</v>
      </c>
      <c r="B43" s="32"/>
      <c r="C43" s="34">
        <v>728733332</v>
      </c>
    </row>
    <row r="44" spans="1:3" ht="12.75">
      <c r="A44" s="32" t="s">
        <v>60</v>
      </c>
      <c r="B44" s="32"/>
      <c r="C44" s="34">
        <v>3752907507</v>
      </c>
    </row>
    <row r="45" spans="1:3" ht="12.75">
      <c r="A45" s="32" t="s">
        <v>61</v>
      </c>
      <c r="B45" s="32"/>
      <c r="C45" s="34">
        <v>1125619729</v>
      </c>
    </row>
    <row r="46" spans="1:3" ht="12.75">
      <c r="A46" s="32" t="s">
        <v>62</v>
      </c>
      <c r="B46" s="32"/>
      <c r="C46" s="34">
        <v>392857494</v>
      </c>
    </row>
    <row r="47" spans="1:3" ht="12.75">
      <c r="A47" s="32" t="s">
        <v>63</v>
      </c>
      <c r="B47" s="32"/>
      <c r="C47" s="34">
        <v>1448721726</v>
      </c>
    </row>
    <row r="48" spans="1:3" ht="12.75">
      <c r="A48" s="32" t="s">
        <v>69</v>
      </c>
      <c r="B48" s="32"/>
      <c r="C48" s="44">
        <v>567154855</v>
      </c>
    </row>
    <row r="49" spans="1:3" ht="12.75" customHeight="1">
      <c r="A49" s="46" t="s">
        <v>64</v>
      </c>
      <c r="B49" s="47"/>
      <c r="C49" s="48">
        <v>2471037822</v>
      </c>
    </row>
    <row r="50" spans="1:3" ht="12.75">
      <c r="A50" s="46" t="s">
        <v>65</v>
      </c>
      <c r="B50" s="47"/>
      <c r="C50" s="34">
        <v>2012514485</v>
      </c>
    </row>
    <row r="51" spans="1:3" ht="12.75" customHeight="1">
      <c r="A51" s="31" t="s">
        <v>70</v>
      </c>
      <c r="B51" s="31"/>
      <c r="C51" s="35"/>
    </row>
    <row r="52" spans="1:3" ht="12.75">
      <c r="A52" t="s">
        <v>69</v>
      </c>
      <c r="C52" s="43">
        <v>0</v>
      </c>
    </row>
    <row r="53" spans="1:3" ht="24">
      <c r="A53" s="36" t="s">
        <v>16</v>
      </c>
      <c r="B53" s="36"/>
      <c r="C53" s="35"/>
    </row>
    <row r="54" spans="1:3" ht="12.75" customHeight="1">
      <c r="A54" s="28" t="s">
        <v>17</v>
      </c>
      <c r="B54" s="28"/>
      <c r="C54" s="35"/>
    </row>
    <row r="55" spans="1:3" ht="12.75" customHeight="1">
      <c r="A55" s="28" t="s">
        <v>18</v>
      </c>
      <c r="B55" s="28"/>
      <c r="C55" s="35">
        <v>27573422962.79</v>
      </c>
    </row>
    <row r="56" spans="1:3" ht="24">
      <c r="A56" s="37" t="s">
        <v>19</v>
      </c>
      <c r="B56" s="37"/>
      <c r="C56" s="35"/>
    </row>
    <row r="57" spans="1:3" ht="24">
      <c r="A57" s="38" t="s">
        <v>20</v>
      </c>
      <c r="B57" s="38"/>
      <c r="C57" s="35"/>
    </row>
    <row r="58" spans="1:3" ht="12.75">
      <c r="A58" s="38" t="s">
        <v>21</v>
      </c>
      <c r="B58" s="38"/>
      <c r="C58" s="35"/>
    </row>
    <row r="59" spans="1:3" ht="12.75" customHeight="1">
      <c r="A59" s="38" t="s">
        <v>22</v>
      </c>
      <c r="B59" s="38"/>
      <c r="C59" s="35"/>
    </row>
    <row r="60" spans="1:3" ht="24">
      <c r="A60" s="37" t="s">
        <v>23</v>
      </c>
      <c r="B60" s="37"/>
      <c r="C60" s="35"/>
    </row>
    <row r="61" spans="1:3" ht="12.75" customHeight="1">
      <c r="A61" s="38" t="s">
        <v>24</v>
      </c>
      <c r="B61" s="38"/>
      <c r="C61" s="35"/>
    </row>
    <row r="62" spans="1:3" ht="12.75" customHeight="1">
      <c r="A62" s="32" t="s">
        <v>69</v>
      </c>
      <c r="B62" s="32"/>
      <c r="C62" s="45">
        <v>567154855</v>
      </c>
    </row>
    <row r="63" spans="1:3" ht="24">
      <c r="A63" s="38" t="s">
        <v>25</v>
      </c>
      <c r="B63" s="38"/>
      <c r="C63" s="35"/>
    </row>
    <row r="64" spans="1:3" ht="24">
      <c r="A64" s="38" t="s">
        <v>26</v>
      </c>
      <c r="B64" s="38"/>
      <c r="C64" s="39"/>
    </row>
  </sheetData>
  <sheetProtection/>
  <mergeCells count="33">
    <mergeCell ref="A15:B15"/>
    <mergeCell ref="A24:B24"/>
    <mergeCell ref="A25:B25"/>
    <mergeCell ref="A26:B26"/>
    <mergeCell ref="A27:B27"/>
    <mergeCell ref="A31:B31"/>
    <mergeCell ref="A28:B28"/>
    <mergeCell ref="A35:B35"/>
    <mergeCell ref="A17:B17"/>
    <mergeCell ref="A18:B18"/>
    <mergeCell ref="A19:B19"/>
    <mergeCell ref="A32:B32"/>
    <mergeCell ref="A33:B33"/>
    <mergeCell ref="A6:B6"/>
    <mergeCell ref="A12:B12"/>
    <mergeCell ref="A7:B7"/>
    <mergeCell ref="A8:B8"/>
    <mergeCell ref="A30:B30"/>
    <mergeCell ref="A29:B29"/>
    <mergeCell ref="A10:B10"/>
    <mergeCell ref="A11:B11"/>
    <mergeCell ref="A13:B13"/>
    <mergeCell ref="A16:B16"/>
    <mergeCell ref="A9:B9"/>
    <mergeCell ref="A21:B21"/>
    <mergeCell ref="A22:B22"/>
    <mergeCell ref="A23:B23"/>
    <mergeCell ref="A2:B2"/>
    <mergeCell ref="A20:B20"/>
    <mergeCell ref="A14:B14"/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3">
      <selection activeCell="A17" sqref="A17"/>
    </sheetView>
  </sheetViews>
  <sheetFormatPr defaultColWidth="11.421875" defaultRowHeight="12.75"/>
  <cols>
    <col min="1" max="1" width="51.140625" style="0" bestFit="1" customWidth="1"/>
    <col min="2" max="2" width="21.421875" style="0" bestFit="1" customWidth="1"/>
    <col min="3" max="3" width="27.28125" style="0" bestFit="1" customWidth="1"/>
    <col min="4" max="4" width="27.8515625" style="0" bestFit="1" customWidth="1"/>
    <col min="5" max="5" width="15.8515625" style="0" customWidth="1"/>
    <col min="6" max="6" width="34.28125" style="0" bestFit="1" customWidth="1"/>
    <col min="7" max="7" width="30.28125" style="0" bestFit="1" customWidth="1"/>
    <col min="8" max="8" width="29.7109375" style="0" bestFit="1" customWidth="1"/>
  </cols>
  <sheetData>
    <row r="1" spans="1:8" ht="12.75">
      <c r="A1" s="19" t="s">
        <v>31</v>
      </c>
      <c r="B1" s="20" t="s">
        <v>32</v>
      </c>
      <c r="C1" s="20" t="s">
        <v>33</v>
      </c>
      <c r="D1" s="20" t="s">
        <v>34</v>
      </c>
      <c r="E1" s="20" t="s">
        <v>4</v>
      </c>
      <c r="F1" s="20" t="s">
        <v>35</v>
      </c>
      <c r="G1" s="20" t="s">
        <v>36</v>
      </c>
      <c r="H1" s="20" t="s">
        <v>37</v>
      </c>
    </row>
    <row r="2" spans="1:8" ht="12.75">
      <c r="A2" s="21" t="s">
        <v>9</v>
      </c>
      <c r="B2" s="23">
        <v>0</v>
      </c>
      <c r="C2" s="23">
        <v>0</v>
      </c>
      <c r="D2" s="23">
        <v>0</v>
      </c>
      <c r="E2" s="23">
        <v>0</v>
      </c>
      <c r="F2" s="23">
        <v>0</v>
      </c>
      <c r="G2" s="23">
        <v>0</v>
      </c>
      <c r="H2" s="23">
        <v>0</v>
      </c>
    </row>
    <row r="3" spans="1:8" ht="12.75">
      <c r="A3" s="21" t="s">
        <v>10</v>
      </c>
      <c r="B3" s="23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</row>
    <row r="4" spans="1:8" ht="12.75">
      <c r="A4" s="21" t="s">
        <v>11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</row>
    <row r="5" spans="1:8" ht="12.75">
      <c r="A5" s="21" t="s">
        <v>38</v>
      </c>
      <c r="B5" s="24"/>
      <c r="C5" s="25">
        <v>0</v>
      </c>
      <c r="D5" s="22">
        <v>22800000</v>
      </c>
      <c r="E5" s="23">
        <v>0</v>
      </c>
      <c r="F5" s="22">
        <v>-45600000</v>
      </c>
      <c r="G5" s="41">
        <v>0</v>
      </c>
      <c r="H5" s="41">
        <v>0</v>
      </c>
    </row>
    <row r="6" spans="1:8" ht="12.75">
      <c r="A6" s="21" t="s">
        <v>39</v>
      </c>
      <c r="B6" s="24"/>
      <c r="C6" s="25">
        <v>0</v>
      </c>
      <c r="D6" s="22">
        <v>19800000</v>
      </c>
      <c r="E6" s="23">
        <v>0</v>
      </c>
      <c r="F6" s="22">
        <v>-39600000</v>
      </c>
      <c r="G6" s="41">
        <v>0</v>
      </c>
      <c r="H6" s="41">
        <v>0</v>
      </c>
    </row>
    <row r="7" spans="1:8" ht="12.75">
      <c r="A7" s="21" t="s">
        <v>40</v>
      </c>
      <c r="B7" s="24"/>
      <c r="C7" s="25">
        <v>0</v>
      </c>
      <c r="D7" s="22">
        <v>11400000</v>
      </c>
      <c r="E7" s="23">
        <v>0</v>
      </c>
      <c r="F7" s="22">
        <v>-22800000</v>
      </c>
      <c r="G7" s="41">
        <v>0</v>
      </c>
      <c r="H7" s="41">
        <v>0</v>
      </c>
    </row>
    <row r="8" spans="1:8" ht="12.75">
      <c r="A8" s="21" t="s">
        <v>41</v>
      </c>
      <c r="B8" s="24"/>
      <c r="C8" s="25">
        <v>0</v>
      </c>
      <c r="D8" s="22">
        <v>7740000</v>
      </c>
      <c r="E8" s="23">
        <v>0</v>
      </c>
      <c r="F8" s="22">
        <v>-15480000</v>
      </c>
      <c r="G8" s="41">
        <v>0</v>
      </c>
      <c r="H8" s="41">
        <v>0</v>
      </c>
    </row>
    <row r="9" spans="1:8" ht="12.75">
      <c r="A9" s="21" t="s">
        <v>42</v>
      </c>
      <c r="B9" s="24"/>
      <c r="C9" s="25">
        <v>0</v>
      </c>
      <c r="D9" s="22">
        <v>395000000</v>
      </c>
      <c r="E9" s="23">
        <v>0</v>
      </c>
      <c r="F9" s="22">
        <v>-790000000</v>
      </c>
      <c r="G9" s="41">
        <v>0</v>
      </c>
      <c r="H9" s="41">
        <v>0</v>
      </c>
    </row>
    <row r="10" spans="1:8" ht="12.75">
      <c r="A10" s="21" t="s">
        <v>43</v>
      </c>
      <c r="B10" s="24"/>
      <c r="C10" s="25">
        <v>0</v>
      </c>
      <c r="D10" s="22">
        <v>11700000</v>
      </c>
      <c r="E10" s="23">
        <v>0</v>
      </c>
      <c r="F10" s="22">
        <v>-23400000</v>
      </c>
      <c r="G10" s="41">
        <v>0</v>
      </c>
      <c r="H10" s="41">
        <v>0</v>
      </c>
    </row>
    <row r="11" spans="1:8" ht="12.75">
      <c r="A11" s="21" t="s">
        <v>44</v>
      </c>
      <c r="B11" s="24"/>
      <c r="C11" s="25">
        <v>0</v>
      </c>
      <c r="D11" s="22">
        <v>20400000</v>
      </c>
      <c r="E11" s="23">
        <v>0</v>
      </c>
      <c r="F11" s="22">
        <v>-40800000</v>
      </c>
      <c r="G11" s="41">
        <v>0</v>
      </c>
      <c r="H11" s="41">
        <v>0</v>
      </c>
    </row>
    <row r="12" spans="1:8" ht="12.75">
      <c r="A12" s="21" t="s">
        <v>45</v>
      </c>
      <c r="B12" s="24"/>
      <c r="C12" s="25">
        <v>0</v>
      </c>
      <c r="D12" s="22">
        <v>5640000</v>
      </c>
      <c r="E12" s="23">
        <v>0</v>
      </c>
      <c r="F12" s="22">
        <v>-11280000</v>
      </c>
      <c r="G12" s="41">
        <v>0</v>
      </c>
      <c r="H12" s="41">
        <v>0</v>
      </c>
    </row>
    <row r="13" spans="1:8" ht="12.75">
      <c r="A13" s="21" t="s">
        <v>46</v>
      </c>
      <c r="B13" s="24"/>
      <c r="C13" s="25">
        <v>0</v>
      </c>
      <c r="D13" s="22">
        <v>17700000</v>
      </c>
      <c r="E13" s="23">
        <v>0</v>
      </c>
      <c r="F13" s="22">
        <v>-35400000</v>
      </c>
      <c r="G13" s="41">
        <v>0</v>
      </c>
      <c r="H13" s="41">
        <v>0</v>
      </c>
    </row>
    <row r="14" spans="1:8" ht="12.75">
      <c r="A14" s="21" t="s">
        <v>47</v>
      </c>
      <c r="B14" s="24"/>
      <c r="C14" s="25">
        <v>0</v>
      </c>
      <c r="D14" s="22">
        <v>29555040</v>
      </c>
      <c r="E14" s="23">
        <v>0</v>
      </c>
      <c r="F14" s="22">
        <v>-59110080</v>
      </c>
      <c r="G14" s="41">
        <v>0</v>
      </c>
      <c r="H14" s="41">
        <v>0</v>
      </c>
    </row>
    <row r="15" spans="1:8" ht="12.75">
      <c r="A15" s="21" t="s">
        <v>48</v>
      </c>
      <c r="B15" s="24"/>
      <c r="C15" s="25">
        <v>0</v>
      </c>
      <c r="D15" s="22">
        <v>11700000</v>
      </c>
      <c r="E15" s="23">
        <v>0</v>
      </c>
      <c r="F15" s="22">
        <v>-23400000</v>
      </c>
      <c r="G15" s="41">
        <v>0</v>
      </c>
      <c r="H15" s="41">
        <v>0</v>
      </c>
    </row>
    <row r="16" spans="1:8" ht="12.75">
      <c r="A16" s="21" t="s">
        <v>49</v>
      </c>
      <c r="B16" s="24"/>
      <c r="C16" s="25">
        <v>0</v>
      </c>
      <c r="D16" s="22">
        <v>31152000</v>
      </c>
      <c r="E16" s="23">
        <v>0</v>
      </c>
      <c r="F16" s="22">
        <v>-62304000</v>
      </c>
      <c r="G16" s="41">
        <v>0</v>
      </c>
      <c r="H16" s="41">
        <v>0</v>
      </c>
    </row>
    <row r="17" spans="1:8" ht="12.75">
      <c r="A17" s="21" t="s">
        <v>50</v>
      </c>
      <c r="B17" s="24"/>
      <c r="C17" s="25">
        <v>0</v>
      </c>
      <c r="D17" s="22">
        <v>18240000</v>
      </c>
      <c r="E17" s="23">
        <v>0</v>
      </c>
      <c r="F17" s="22">
        <v>-36480000</v>
      </c>
      <c r="G17" s="41">
        <v>0</v>
      </c>
      <c r="H17" s="41">
        <v>0</v>
      </c>
    </row>
    <row r="18" spans="1:8" ht="12.75">
      <c r="A18" s="21" t="s">
        <v>51</v>
      </c>
      <c r="B18" s="24"/>
      <c r="C18" s="25">
        <v>0</v>
      </c>
      <c r="D18" s="22">
        <v>50000000</v>
      </c>
      <c r="E18" s="23">
        <v>0</v>
      </c>
      <c r="F18" s="22">
        <v>-100000000</v>
      </c>
      <c r="G18" s="41">
        <v>0</v>
      </c>
      <c r="H18" s="41">
        <v>0</v>
      </c>
    </row>
    <row r="19" spans="1:8" ht="12.75">
      <c r="A19" s="21" t="s">
        <v>52</v>
      </c>
      <c r="B19" s="24"/>
      <c r="C19" s="25">
        <v>0</v>
      </c>
      <c r="D19" s="22">
        <v>66000000</v>
      </c>
      <c r="E19" s="23">
        <v>0</v>
      </c>
      <c r="F19" s="22">
        <v>-132000000</v>
      </c>
      <c r="G19" s="41">
        <v>0</v>
      </c>
      <c r="H19" s="41">
        <v>0</v>
      </c>
    </row>
    <row r="20" spans="1:8" ht="12.75">
      <c r="A20" s="21" t="s">
        <v>53</v>
      </c>
      <c r="B20" s="24"/>
      <c r="C20" s="22">
        <v>400000000</v>
      </c>
      <c r="D20" s="25">
        <v>0</v>
      </c>
      <c r="E20" s="23">
        <v>0</v>
      </c>
      <c r="F20" s="22">
        <v>800000000</v>
      </c>
      <c r="G20" s="41">
        <v>0</v>
      </c>
      <c r="H20" s="41">
        <v>0</v>
      </c>
    </row>
    <row r="21" spans="1:8" ht="12.75">
      <c r="A21" s="21" t="s">
        <v>54</v>
      </c>
      <c r="B21" s="24"/>
      <c r="C21" s="22">
        <v>1883914.51</v>
      </c>
      <c r="D21" s="22">
        <v>4729613.21</v>
      </c>
      <c r="E21" s="23">
        <v>0</v>
      </c>
      <c r="F21" s="22">
        <v>-5691397.4</v>
      </c>
      <c r="G21" s="23">
        <v>0</v>
      </c>
      <c r="H21" s="23">
        <v>0</v>
      </c>
    </row>
    <row r="22" spans="1:8" ht="12.75">
      <c r="A22" s="21" t="s">
        <v>55</v>
      </c>
      <c r="B22" s="24"/>
      <c r="C22" s="22">
        <v>3050547.62</v>
      </c>
      <c r="D22" s="22">
        <v>7658474.02</v>
      </c>
      <c r="E22" s="23">
        <v>0</v>
      </c>
      <c r="F22" s="22">
        <v>-9215852.8</v>
      </c>
      <c r="G22" s="23">
        <v>0</v>
      </c>
      <c r="H22" s="23">
        <v>0</v>
      </c>
    </row>
    <row r="23" spans="1:8" ht="12.75">
      <c r="A23" s="21" t="s">
        <v>56</v>
      </c>
      <c r="B23" s="24"/>
      <c r="C23" s="22">
        <v>1348937.08</v>
      </c>
      <c r="D23" s="22">
        <v>3386539.36</v>
      </c>
      <c r="E23" s="23">
        <v>0</v>
      </c>
      <c r="F23" s="22">
        <v>-4075204.56</v>
      </c>
      <c r="G23" s="23">
        <v>0</v>
      </c>
      <c r="H23" s="23">
        <v>0</v>
      </c>
    </row>
    <row r="24" spans="1:8" ht="12.75">
      <c r="A24" s="21" t="s">
        <v>57</v>
      </c>
      <c r="B24" s="24"/>
      <c r="C24" s="22">
        <v>16806722</v>
      </c>
      <c r="D24" s="22">
        <v>42016805</v>
      </c>
      <c r="E24" s="23">
        <v>0</v>
      </c>
      <c r="F24" s="22">
        <v>-50420166</v>
      </c>
      <c r="G24" s="23">
        <v>0</v>
      </c>
      <c r="H24" s="23">
        <v>0</v>
      </c>
    </row>
    <row r="25" spans="1:8" ht="12.75">
      <c r="A25" s="21" t="s">
        <v>58</v>
      </c>
      <c r="B25" s="24"/>
      <c r="C25" s="22">
        <v>12616666.68</v>
      </c>
      <c r="D25" s="22">
        <v>31541666.7</v>
      </c>
      <c r="E25" s="23">
        <v>0</v>
      </c>
      <c r="F25" s="22">
        <v>-37850000.04</v>
      </c>
      <c r="G25" s="23">
        <v>0</v>
      </c>
      <c r="H25" s="23">
        <v>0</v>
      </c>
    </row>
    <row r="26" spans="1:8" ht="12.75">
      <c r="A26" s="21" t="s">
        <v>59</v>
      </c>
      <c r="B26" s="24"/>
      <c r="C26" s="22">
        <v>10716666.66</v>
      </c>
      <c r="D26" s="22">
        <v>21433333.32</v>
      </c>
      <c r="E26" s="23">
        <v>0</v>
      </c>
      <c r="F26" s="22">
        <v>-21433333.32</v>
      </c>
      <c r="G26" s="23">
        <v>0</v>
      </c>
      <c r="H26" s="23">
        <v>0</v>
      </c>
    </row>
    <row r="27" spans="1:8" ht="12.75">
      <c r="A27" s="21" t="s">
        <v>60</v>
      </c>
      <c r="B27" s="24"/>
      <c r="C27" s="22">
        <v>23777397.68</v>
      </c>
      <c r="D27" s="22">
        <v>39655327.69</v>
      </c>
      <c r="E27" s="23">
        <v>0</v>
      </c>
      <c r="F27" s="22">
        <v>-31755860.02</v>
      </c>
      <c r="G27" s="23">
        <v>0</v>
      </c>
      <c r="H27" s="23">
        <v>0</v>
      </c>
    </row>
    <row r="28" spans="1:8" ht="12.75">
      <c r="A28" s="21" t="s">
        <v>61</v>
      </c>
      <c r="B28" s="24"/>
      <c r="C28" s="22">
        <v>4058953.57</v>
      </c>
      <c r="D28" s="22">
        <v>8117907.53</v>
      </c>
      <c r="E28" s="23">
        <v>0</v>
      </c>
      <c r="F28" s="22">
        <v>-8117907.92</v>
      </c>
      <c r="G28" s="23">
        <v>0</v>
      </c>
      <c r="H28" s="23">
        <v>0</v>
      </c>
    </row>
    <row r="29" spans="1:8" ht="12.75">
      <c r="A29" s="21" t="s">
        <v>62</v>
      </c>
      <c r="B29" s="24"/>
      <c r="C29" s="22">
        <v>600555.71</v>
      </c>
      <c r="D29" s="22">
        <v>1201111.53</v>
      </c>
      <c r="E29" s="23">
        <v>0</v>
      </c>
      <c r="F29" s="22">
        <v>-1201111.64</v>
      </c>
      <c r="G29" s="23">
        <v>0</v>
      </c>
      <c r="H29" s="23">
        <v>0</v>
      </c>
    </row>
    <row r="30" spans="1:8" ht="12.75">
      <c r="A30" s="21" t="s">
        <v>63</v>
      </c>
      <c r="B30" s="24"/>
      <c r="C30" s="22">
        <v>3194299.85</v>
      </c>
      <c r="D30" s="22">
        <v>5319258.74</v>
      </c>
      <c r="E30" s="23">
        <v>0</v>
      </c>
      <c r="F30" s="22">
        <v>-4249917.78</v>
      </c>
      <c r="G30" s="23">
        <v>0</v>
      </c>
      <c r="H30" s="23">
        <v>0</v>
      </c>
    </row>
    <row r="31" spans="1:8" ht="12.75">
      <c r="A31" s="21" t="s">
        <v>64</v>
      </c>
      <c r="B31" s="24"/>
      <c r="C31" s="22">
        <v>1656892.46</v>
      </c>
      <c r="D31" s="22">
        <v>4992216.98</v>
      </c>
      <c r="E31" s="23">
        <v>0</v>
      </c>
      <c r="F31" s="22">
        <v>-6670649.04</v>
      </c>
      <c r="G31" s="23">
        <v>0</v>
      </c>
      <c r="H31" s="23">
        <v>0</v>
      </c>
    </row>
    <row r="32" spans="1:8" ht="12.75">
      <c r="A32" s="21" t="s">
        <v>65</v>
      </c>
      <c r="B32" s="24"/>
      <c r="C32" s="22">
        <v>2526075.12</v>
      </c>
      <c r="D32" s="22">
        <v>5052150.24</v>
      </c>
      <c r="E32" s="23">
        <v>0</v>
      </c>
      <c r="F32" s="22">
        <v>-5052150.24</v>
      </c>
      <c r="G32" s="23">
        <v>0</v>
      </c>
      <c r="H32" s="23">
        <v>0</v>
      </c>
    </row>
    <row r="33" spans="1:8" ht="12.75">
      <c r="A33" s="21" t="s">
        <v>12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12.75">
      <c r="A34" s="21" t="s">
        <v>76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12.75">
      <c r="A35" s="21" t="s">
        <v>13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12.75">
      <c r="A36" s="21" t="s">
        <v>14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12.75">
      <c r="A37" s="21" t="s">
        <v>15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</row>
    <row r="38" spans="1:8" ht="12.75">
      <c r="A38" s="21" t="s">
        <v>66</v>
      </c>
      <c r="B38" s="24"/>
      <c r="C38" s="24"/>
      <c r="D38" s="24"/>
      <c r="E38" s="23">
        <v>0</v>
      </c>
      <c r="F38" s="24"/>
      <c r="G38" s="41">
        <v>0</v>
      </c>
      <c r="H38" s="41">
        <v>0</v>
      </c>
    </row>
    <row r="39" spans="1:8" ht="12.75">
      <c r="A39" s="21" t="s">
        <v>55</v>
      </c>
      <c r="B39" s="24"/>
      <c r="C39" s="24"/>
      <c r="D39" s="24"/>
      <c r="E39" s="23">
        <v>0</v>
      </c>
      <c r="F39" s="24"/>
      <c r="G39" s="41">
        <v>0</v>
      </c>
      <c r="H39" s="41">
        <v>0</v>
      </c>
    </row>
    <row r="40" spans="1:8" ht="12.75">
      <c r="A40" s="21" t="s">
        <v>56</v>
      </c>
      <c r="B40" s="24"/>
      <c r="C40" s="24"/>
      <c r="D40" s="24"/>
      <c r="E40" s="23">
        <v>0</v>
      </c>
      <c r="F40" s="24"/>
      <c r="G40" s="41">
        <v>0</v>
      </c>
      <c r="H40" s="41">
        <v>0</v>
      </c>
    </row>
    <row r="41" spans="1:8" ht="12.75">
      <c r="A41" s="21" t="s">
        <v>67</v>
      </c>
      <c r="B41" s="24"/>
      <c r="C41" s="24"/>
      <c r="D41" s="24"/>
      <c r="E41" s="23">
        <v>0</v>
      </c>
      <c r="F41" s="24"/>
      <c r="G41" s="41">
        <v>0</v>
      </c>
      <c r="H41" s="41">
        <v>0</v>
      </c>
    </row>
    <row r="42" spans="1:8" ht="12.75">
      <c r="A42" s="21" t="s">
        <v>58</v>
      </c>
      <c r="B42" s="24"/>
      <c r="C42" s="24"/>
      <c r="D42" s="24"/>
      <c r="E42" s="23">
        <v>0</v>
      </c>
      <c r="F42" s="24"/>
      <c r="G42" s="41">
        <v>0</v>
      </c>
      <c r="H42" s="41">
        <v>0</v>
      </c>
    </row>
    <row r="43" spans="1:8" ht="12.75">
      <c r="A43" s="21" t="s">
        <v>68</v>
      </c>
      <c r="B43" s="24"/>
      <c r="C43" s="24"/>
      <c r="D43" s="24"/>
      <c r="E43" s="23">
        <v>0</v>
      </c>
      <c r="F43" s="24"/>
      <c r="G43" s="41">
        <v>0</v>
      </c>
      <c r="H43" s="41">
        <v>0</v>
      </c>
    </row>
    <row r="44" spans="1:8" ht="12.75">
      <c r="A44" s="21" t="s">
        <v>60</v>
      </c>
      <c r="B44" s="24"/>
      <c r="C44" s="24"/>
      <c r="D44" s="24"/>
      <c r="E44" s="23">
        <v>0</v>
      </c>
      <c r="F44" s="24"/>
      <c r="G44" s="41">
        <v>0</v>
      </c>
      <c r="H44" s="41">
        <v>0</v>
      </c>
    </row>
    <row r="45" spans="1:8" ht="12.75">
      <c r="A45" s="21" t="s">
        <v>61</v>
      </c>
      <c r="B45" s="24"/>
      <c r="C45" s="24"/>
      <c r="D45" s="24"/>
      <c r="E45" s="23">
        <v>0</v>
      </c>
      <c r="F45" s="24"/>
      <c r="G45" s="41">
        <v>0</v>
      </c>
      <c r="H45" s="41">
        <v>0</v>
      </c>
    </row>
    <row r="46" spans="1:8" ht="12.75">
      <c r="A46" s="21" t="s">
        <v>62</v>
      </c>
      <c r="B46" s="24"/>
      <c r="C46" s="24"/>
      <c r="D46" s="24"/>
      <c r="E46" s="23">
        <v>0</v>
      </c>
      <c r="F46" s="24"/>
      <c r="G46" s="41">
        <v>0</v>
      </c>
      <c r="H46" s="41">
        <v>0</v>
      </c>
    </row>
    <row r="47" spans="1:8" ht="12.75">
      <c r="A47" s="21" t="s">
        <v>63</v>
      </c>
      <c r="B47" s="24"/>
      <c r="C47" s="24"/>
      <c r="D47" s="24"/>
      <c r="E47" s="23">
        <v>0</v>
      </c>
      <c r="F47" s="24"/>
      <c r="G47" s="41">
        <v>0</v>
      </c>
      <c r="H47" s="41">
        <v>0</v>
      </c>
    </row>
    <row r="48" spans="1:8" ht="12.75">
      <c r="A48" s="21" t="s">
        <v>69</v>
      </c>
      <c r="B48" s="24"/>
      <c r="C48" s="24"/>
      <c r="D48" s="24"/>
      <c r="E48" s="23">
        <v>0</v>
      </c>
      <c r="F48" s="24"/>
      <c r="G48" s="41">
        <v>0</v>
      </c>
      <c r="H48" s="41">
        <v>0</v>
      </c>
    </row>
    <row r="49" spans="1:8" ht="12.75">
      <c r="A49" s="21" t="s">
        <v>64</v>
      </c>
      <c r="B49" s="24"/>
      <c r="C49" s="24"/>
      <c r="D49" s="24"/>
      <c r="E49" s="23">
        <v>0</v>
      </c>
      <c r="F49" s="24"/>
      <c r="G49" s="41">
        <v>0</v>
      </c>
      <c r="H49" s="41">
        <v>0</v>
      </c>
    </row>
    <row r="50" spans="1:8" ht="12.75">
      <c r="A50" s="21" t="s">
        <v>65</v>
      </c>
      <c r="B50" s="24"/>
      <c r="C50" s="24"/>
      <c r="D50" s="24"/>
      <c r="E50" s="23">
        <v>0</v>
      </c>
      <c r="F50" s="24"/>
      <c r="G50" s="41">
        <v>0</v>
      </c>
      <c r="H50" s="41">
        <v>0</v>
      </c>
    </row>
    <row r="51" spans="1:8" ht="12.75">
      <c r="A51" s="21" t="s">
        <v>70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</row>
    <row r="52" spans="1:8" ht="12.75">
      <c r="A52" s="21" t="s">
        <v>76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41">
        <v>0</v>
      </c>
      <c r="H52" s="41">
        <v>0</v>
      </c>
    </row>
    <row r="53" spans="1:8" ht="12.75">
      <c r="A53" s="21" t="s">
        <v>71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</row>
    <row r="54" spans="1:8" ht="12.75">
      <c r="A54" s="21" t="s">
        <v>72</v>
      </c>
      <c r="B54" s="22">
        <v>27573328645.79</v>
      </c>
      <c r="C54" s="22">
        <v>39881871875.18</v>
      </c>
      <c r="D54" s="22">
        <v>38623014268.53</v>
      </c>
      <c r="E54" s="23">
        <v>0</v>
      </c>
      <c r="F54" s="22">
        <v>57664561138.88</v>
      </c>
      <c r="G54" s="40">
        <v>357038908.65</v>
      </c>
      <c r="H54" s="40">
        <v>68278622.21</v>
      </c>
    </row>
    <row r="55" spans="1:8" ht="12.75">
      <c r="A55" s="21" t="s">
        <v>18</v>
      </c>
      <c r="B55" s="22">
        <v>27573328645.79</v>
      </c>
      <c r="C55" s="22">
        <v>39881871875.18</v>
      </c>
      <c r="D55" s="22">
        <v>38623014268.53</v>
      </c>
      <c r="E55" s="23">
        <v>0</v>
      </c>
      <c r="F55" s="22">
        <v>57664561138.88</v>
      </c>
      <c r="G55" s="40">
        <v>357038908.65</v>
      </c>
      <c r="H55" s="40">
        <v>68278622.21</v>
      </c>
    </row>
    <row r="56" spans="1:8" ht="12.75">
      <c r="A56" s="21" t="s">
        <v>19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</row>
    <row r="57" spans="1:8" ht="12.75">
      <c r="A57" s="21" t="s">
        <v>20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</row>
    <row r="58" spans="1:8" ht="12.75">
      <c r="A58" s="21" t="s">
        <v>21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</row>
    <row r="59" spans="1:8" ht="12.75">
      <c r="A59" s="21" t="s">
        <v>22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</row>
    <row r="60" spans="1:8" ht="12.75">
      <c r="A60" s="21" t="s">
        <v>73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</row>
    <row r="61" spans="1:8" ht="12.75">
      <c r="A61" s="21" t="s">
        <v>24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</row>
    <row r="62" spans="1:8" ht="12.75">
      <c r="A62" s="21" t="s">
        <v>69</v>
      </c>
      <c r="B62" s="24"/>
      <c r="C62" s="24"/>
      <c r="D62" s="24"/>
      <c r="E62" s="23">
        <v>0</v>
      </c>
      <c r="F62" s="24"/>
      <c r="G62" s="41">
        <v>0</v>
      </c>
      <c r="H62" s="41">
        <v>0</v>
      </c>
    </row>
    <row r="63" spans="1:8" ht="12.75">
      <c r="A63" s="21" t="s">
        <v>25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</row>
    <row r="64" spans="1:8" ht="12.75">
      <c r="A64" s="21" t="s">
        <v>26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49" t="s">
        <v>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45.8515625" style="0" customWidth="1"/>
    <col min="2" max="2" width="12.140625" style="0" bestFit="1" customWidth="1"/>
    <col min="3" max="4" width="22.28125" style="0" bestFit="1" customWidth="1"/>
    <col min="5" max="5" width="12.140625" style="0" bestFit="1" customWidth="1"/>
    <col min="6" max="6" width="18.8515625" style="0" bestFit="1" customWidth="1"/>
    <col min="7" max="7" width="30.28125" style="0" bestFit="1" customWidth="1"/>
    <col min="8" max="8" width="29.8515625" style="0" bestFit="1" customWidth="1"/>
  </cols>
  <sheetData>
    <row r="1" spans="1:8" ht="12.75">
      <c r="A1" s="19" t="s">
        <v>31</v>
      </c>
      <c r="B1" s="20" t="s">
        <v>32</v>
      </c>
      <c r="C1" s="20" t="s">
        <v>33</v>
      </c>
      <c r="D1" s="20" t="s">
        <v>34</v>
      </c>
      <c r="E1" s="20" t="s">
        <v>4</v>
      </c>
      <c r="F1" s="20" t="s">
        <v>35</v>
      </c>
      <c r="G1" s="20" t="s">
        <v>36</v>
      </c>
      <c r="H1" s="20" t="s">
        <v>37</v>
      </c>
    </row>
    <row r="2" spans="1:8" ht="12.75">
      <c r="A2" s="21" t="s">
        <v>9</v>
      </c>
      <c r="B2" s="23">
        <v>0</v>
      </c>
      <c r="C2" s="23">
        <v>0</v>
      </c>
      <c r="D2" s="23">
        <v>0</v>
      </c>
      <c r="E2" s="23">
        <v>0</v>
      </c>
      <c r="F2" s="23">
        <v>0</v>
      </c>
      <c r="G2" s="23">
        <v>0</v>
      </c>
      <c r="H2" s="23">
        <v>0</v>
      </c>
    </row>
    <row r="3" spans="1:8" ht="12.75">
      <c r="A3" s="21" t="s">
        <v>10</v>
      </c>
      <c r="B3" s="23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</row>
    <row r="4" spans="1:8" ht="12.75">
      <c r="A4" s="21" t="s">
        <v>11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</row>
    <row r="5" spans="1:8" ht="12.75">
      <c r="A5" s="21" t="s">
        <v>38</v>
      </c>
      <c r="B5" s="24"/>
      <c r="C5" s="22">
        <v>157331255.96</v>
      </c>
      <c r="D5" s="22">
        <v>110592937.92</v>
      </c>
      <c r="E5" s="23">
        <v>0</v>
      </c>
      <c r="F5" s="22">
        <v>-46738318.04</v>
      </c>
      <c r="G5" s="40">
        <v>4735065.01</v>
      </c>
      <c r="H5" s="41">
        <v>0</v>
      </c>
    </row>
    <row r="6" spans="1:8" ht="12.75">
      <c r="A6" s="21" t="s">
        <v>39</v>
      </c>
      <c r="B6" s="24"/>
      <c r="C6" s="22">
        <v>138843261.82</v>
      </c>
      <c r="D6" s="22">
        <v>100381579.86</v>
      </c>
      <c r="E6" s="23">
        <v>0</v>
      </c>
      <c r="F6" s="22">
        <v>-38461681.96</v>
      </c>
      <c r="G6" s="40">
        <v>4197460.79</v>
      </c>
      <c r="H6" s="41">
        <v>0</v>
      </c>
    </row>
    <row r="7" spans="1:8" ht="12.75">
      <c r="A7" s="21" t="s">
        <v>40</v>
      </c>
      <c r="B7" s="24"/>
      <c r="C7" s="22">
        <v>79940060.08</v>
      </c>
      <c r="D7" s="22">
        <v>56073987.12</v>
      </c>
      <c r="E7" s="23">
        <v>0</v>
      </c>
      <c r="F7" s="22">
        <v>-23866072.96</v>
      </c>
      <c r="G7" s="40">
        <v>2416719.86</v>
      </c>
      <c r="H7" s="41">
        <v>0</v>
      </c>
    </row>
    <row r="8" spans="1:8" ht="12.75">
      <c r="A8" s="21" t="s">
        <v>41</v>
      </c>
      <c r="B8" s="24"/>
      <c r="C8" s="22">
        <v>54275093.16</v>
      </c>
      <c r="D8" s="22">
        <v>39861166.12</v>
      </c>
      <c r="E8" s="23">
        <v>0</v>
      </c>
      <c r="F8" s="22">
        <v>-14413927.04</v>
      </c>
      <c r="G8" s="40">
        <v>1640825.58</v>
      </c>
      <c r="H8" s="41">
        <v>0</v>
      </c>
    </row>
    <row r="9" spans="1:8" ht="12.75">
      <c r="A9" s="21" t="s">
        <v>42</v>
      </c>
      <c r="B9" s="24"/>
      <c r="C9" s="22">
        <v>973042174.4</v>
      </c>
      <c r="D9" s="22">
        <v>178530495.56</v>
      </c>
      <c r="E9" s="23">
        <v>0</v>
      </c>
      <c r="F9" s="22">
        <v>-794511678.84</v>
      </c>
      <c r="G9" s="40">
        <v>9082588.72</v>
      </c>
      <c r="H9" s="41">
        <v>0</v>
      </c>
    </row>
    <row r="10" spans="1:8" ht="12.75">
      <c r="A10" s="21" t="s">
        <v>43</v>
      </c>
      <c r="B10" s="24"/>
      <c r="C10" s="22">
        <v>82043745.66</v>
      </c>
      <c r="D10" s="22">
        <v>63155424.5</v>
      </c>
      <c r="E10" s="23">
        <v>0</v>
      </c>
      <c r="F10" s="22">
        <v>-18888321.16</v>
      </c>
      <c r="G10" s="40">
        <v>2480317.74</v>
      </c>
      <c r="H10" s="41">
        <v>0</v>
      </c>
    </row>
    <row r="11" spans="1:8" ht="12.75">
      <c r="A11" s="21" t="s">
        <v>44</v>
      </c>
      <c r="B11" s="24"/>
      <c r="C11" s="22">
        <v>133892139.58</v>
      </c>
      <c r="D11" s="22">
        <v>90022757.94</v>
      </c>
      <c r="E11" s="23">
        <v>0</v>
      </c>
      <c r="F11" s="22">
        <v>-43869381.64</v>
      </c>
      <c r="G11" s="40">
        <v>3934436.93</v>
      </c>
      <c r="H11" s="41">
        <v>0</v>
      </c>
    </row>
    <row r="12" spans="1:8" ht="12.75">
      <c r="A12" s="21" t="s">
        <v>45</v>
      </c>
      <c r="B12" s="24"/>
      <c r="C12" s="22">
        <v>40634458.92</v>
      </c>
      <c r="D12" s="22">
        <v>32423840.56</v>
      </c>
      <c r="E12" s="23">
        <v>0</v>
      </c>
      <c r="F12" s="22">
        <v>-8210618.36</v>
      </c>
      <c r="G12" s="40">
        <v>1241876.46</v>
      </c>
      <c r="H12" s="41">
        <v>0</v>
      </c>
    </row>
    <row r="13" spans="1:8" ht="12.75">
      <c r="A13" s="21" t="s">
        <v>46</v>
      </c>
      <c r="B13" s="24"/>
      <c r="C13" s="22">
        <v>127523036</v>
      </c>
      <c r="D13" s="22">
        <v>93996746.1</v>
      </c>
      <c r="E13" s="23">
        <v>0</v>
      </c>
      <c r="F13" s="22">
        <v>-33526289.9</v>
      </c>
      <c r="G13" s="40">
        <v>3897378.25</v>
      </c>
      <c r="H13" s="41">
        <v>0</v>
      </c>
    </row>
    <row r="14" spans="1:8" ht="12.75">
      <c r="A14" s="21" t="s">
        <v>47</v>
      </c>
      <c r="B14" s="24"/>
      <c r="C14" s="22">
        <v>212934939.32</v>
      </c>
      <c r="D14" s="22">
        <v>151951149.22</v>
      </c>
      <c r="E14" s="23">
        <v>0</v>
      </c>
      <c r="F14" s="22">
        <v>-60983790.1</v>
      </c>
      <c r="G14" s="40">
        <v>6507749.71</v>
      </c>
      <c r="H14" s="41">
        <v>0</v>
      </c>
    </row>
    <row r="15" spans="1:8" ht="12.75">
      <c r="A15" s="21" t="s">
        <v>48</v>
      </c>
      <c r="B15" s="24"/>
      <c r="C15" s="22">
        <v>84294887.98</v>
      </c>
      <c r="D15" s="22">
        <v>64510018.48</v>
      </c>
      <c r="E15" s="23">
        <v>0</v>
      </c>
      <c r="F15" s="22">
        <v>-19784869.5</v>
      </c>
      <c r="G15" s="40">
        <v>2576233.07</v>
      </c>
      <c r="H15" s="41">
        <v>0</v>
      </c>
    </row>
    <row r="16" spans="1:8" ht="12.75">
      <c r="A16" s="21" t="s">
        <v>49</v>
      </c>
      <c r="B16" s="24"/>
      <c r="C16" s="22">
        <v>224440542.9</v>
      </c>
      <c r="D16" s="22">
        <v>158521412.4</v>
      </c>
      <c r="E16" s="23">
        <v>0</v>
      </c>
      <c r="F16" s="22">
        <v>-65919130.5</v>
      </c>
      <c r="G16" s="40">
        <v>6859385.7</v>
      </c>
      <c r="H16" s="41">
        <v>0</v>
      </c>
    </row>
    <row r="17" spans="1:8" ht="12.75">
      <c r="A17" s="21" t="s">
        <v>50</v>
      </c>
      <c r="B17" s="24"/>
      <c r="C17" s="22">
        <v>92707938.2</v>
      </c>
      <c r="D17" s="22">
        <v>59335813.76</v>
      </c>
      <c r="E17" s="23">
        <v>0</v>
      </c>
      <c r="F17" s="22">
        <v>-33372124.44</v>
      </c>
      <c r="G17" s="40">
        <v>4016281.3</v>
      </c>
      <c r="H17" s="41">
        <v>0</v>
      </c>
    </row>
    <row r="18" spans="1:8" ht="12.75">
      <c r="A18" s="21" t="s">
        <v>51</v>
      </c>
      <c r="B18" s="24"/>
      <c r="C18" s="22">
        <v>183863008.92</v>
      </c>
      <c r="D18" s="22">
        <v>76873390.86</v>
      </c>
      <c r="E18" s="23">
        <v>0</v>
      </c>
      <c r="F18" s="22">
        <v>-106989618.06</v>
      </c>
      <c r="G18" s="40">
        <v>3494809.03</v>
      </c>
      <c r="H18" s="41">
        <v>0</v>
      </c>
    </row>
    <row r="19" spans="1:8" ht="12.75">
      <c r="A19" s="21" t="s">
        <v>52</v>
      </c>
      <c r="B19" s="24"/>
      <c r="C19" s="22">
        <v>269629249.32</v>
      </c>
      <c r="D19" s="22">
        <v>141510991.82</v>
      </c>
      <c r="E19" s="23">
        <v>0</v>
      </c>
      <c r="F19" s="22">
        <v>-128118257.5</v>
      </c>
      <c r="G19" s="40">
        <v>5760283.9</v>
      </c>
      <c r="H19" s="41">
        <v>0</v>
      </c>
    </row>
    <row r="20" spans="1:8" ht="12.75">
      <c r="A20" s="21" t="s">
        <v>53</v>
      </c>
      <c r="B20" s="24"/>
      <c r="C20" s="22">
        <v>111360000</v>
      </c>
      <c r="D20" s="22">
        <v>911360000</v>
      </c>
      <c r="E20" s="23">
        <v>0</v>
      </c>
      <c r="F20" s="22">
        <v>800000000</v>
      </c>
      <c r="G20" s="41">
        <v>0</v>
      </c>
      <c r="H20" s="40">
        <v>9280000</v>
      </c>
    </row>
    <row r="21" spans="1:8" ht="12.75">
      <c r="A21" s="21" t="s">
        <v>54</v>
      </c>
      <c r="B21" s="24"/>
      <c r="C21" s="22">
        <v>517055698.74</v>
      </c>
      <c r="D21" s="22">
        <v>518000467.7</v>
      </c>
      <c r="E21" s="23">
        <v>0</v>
      </c>
      <c r="F21" s="22">
        <v>944768.96</v>
      </c>
      <c r="G21" s="23">
        <v>0</v>
      </c>
      <c r="H21" s="23">
        <v>0</v>
      </c>
    </row>
    <row r="22" spans="1:8" ht="12.75">
      <c r="A22" s="21" t="s">
        <v>55</v>
      </c>
      <c r="B22" s="24"/>
      <c r="C22" s="22">
        <v>846580619.16</v>
      </c>
      <c r="D22" s="22">
        <v>846108234.68</v>
      </c>
      <c r="E22" s="23">
        <v>0</v>
      </c>
      <c r="F22" s="22">
        <v>-472384.48</v>
      </c>
      <c r="G22" s="23">
        <v>0</v>
      </c>
      <c r="H22" s="23">
        <v>0</v>
      </c>
    </row>
    <row r="23" spans="1:8" ht="12.75">
      <c r="A23" s="21" t="s">
        <v>56</v>
      </c>
      <c r="B23" s="24"/>
      <c r="C23" s="22">
        <v>836645916</v>
      </c>
      <c r="D23" s="22">
        <v>836173531.52</v>
      </c>
      <c r="E23" s="23">
        <v>0</v>
      </c>
      <c r="F23" s="22">
        <v>-472384.48</v>
      </c>
      <c r="G23" s="23">
        <v>0</v>
      </c>
      <c r="H23" s="23">
        <v>0</v>
      </c>
    </row>
    <row r="24" spans="1:8" ht="12.75">
      <c r="A24" s="21" t="s">
        <v>57</v>
      </c>
      <c r="B24" s="24"/>
      <c r="C24" s="22">
        <v>1653713621.5</v>
      </c>
      <c r="D24" s="22">
        <v>1653612111.28</v>
      </c>
      <c r="E24" s="23">
        <v>0</v>
      </c>
      <c r="F24" s="22">
        <v>-101510.22</v>
      </c>
      <c r="G24" s="23">
        <v>0</v>
      </c>
      <c r="H24" s="23">
        <v>0</v>
      </c>
    </row>
    <row r="25" spans="1:8" ht="12.75">
      <c r="A25" s="21" t="s">
        <v>58</v>
      </c>
      <c r="B25" s="24"/>
      <c r="C25" s="22">
        <v>1325527646.48</v>
      </c>
      <c r="D25" s="22">
        <v>1325426136.24</v>
      </c>
      <c r="E25" s="23">
        <v>0</v>
      </c>
      <c r="F25" s="22">
        <v>-101510.24</v>
      </c>
      <c r="G25" s="23">
        <v>0</v>
      </c>
      <c r="H25" s="23">
        <v>0</v>
      </c>
    </row>
    <row r="26" spans="1:8" ht="12.75">
      <c r="A26" s="21" t="s">
        <v>59</v>
      </c>
      <c r="B26" s="24"/>
      <c r="C26" s="22">
        <v>973118180.02</v>
      </c>
      <c r="D26" s="22">
        <v>979688065.28</v>
      </c>
      <c r="E26" s="23">
        <v>0</v>
      </c>
      <c r="F26" s="22">
        <v>6569885.26</v>
      </c>
      <c r="G26" s="23">
        <v>0</v>
      </c>
      <c r="H26" s="23">
        <v>0</v>
      </c>
    </row>
    <row r="27" spans="1:8" ht="12.75">
      <c r="A27" s="21" t="s">
        <v>60</v>
      </c>
      <c r="B27" s="24"/>
      <c r="C27" s="22">
        <v>3290930200.18</v>
      </c>
      <c r="D27" s="22">
        <v>3289866333.92</v>
      </c>
      <c r="E27" s="23">
        <v>0</v>
      </c>
      <c r="F27" s="22">
        <v>-1063866.26</v>
      </c>
      <c r="G27" s="23">
        <v>0</v>
      </c>
      <c r="H27" s="23">
        <v>0</v>
      </c>
    </row>
    <row r="28" spans="1:8" ht="12.75">
      <c r="A28" s="21" t="s">
        <v>61</v>
      </c>
      <c r="B28" s="24"/>
      <c r="C28" s="22">
        <v>994703311.38</v>
      </c>
      <c r="D28" s="22">
        <v>994703311.38</v>
      </c>
      <c r="E28" s="23">
        <v>0</v>
      </c>
      <c r="F28" s="25">
        <v>0</v>
      </c>
      <c r="G28" s="23">
        <v>0</v>
      </c>
      <c r="H28" s="23">
        <v>0</v>
      </c>
    </row>
    <row r="29" spans="1:8" ht="12.75">
      <c r="A29" s="21" t="s">
        <v>62</v>
      </c>
      <c r="B29" s="24"/>
      <c r="C29" s="22">
        <v>292543675.7</v>
      </c>
      <c r="D29" s="22">
        <v>286176810.9</v>
      </c>
      <c r="E29" s="23">
        <v>0</v>
      </c>
      <c r="F29" s="22">
        <v>-6366864.8</v>
      </c>
      <c r="G29" s="23">
        <v>0</v>
      </c>
      <c r="H29" s="23">
        <v>0</v>
      </c>
    </row>
    <row r="30" spans="1:8" ht="12.75">
      <c r="A30" s="21" t="s">
        <v>63</v>
      </c>
      <c r="B30" s="24"/>
      <c r="C30" s="22">
        <v>992008899.04</v>
      </c>
      <c r="D30" s="22">
        <v>992008899.04</v>
      </c>
      <c r="E30" s="23">
        <v>0</v>
      </c>
      <c r="F30" s="25">
        <v>0</v>
      </c>
      <c r="G30" s="23">
        <v>0</v>
      </c>
      <c r="H30" s="23">
        <v>0</v>
      </c>
    </row>
    <row r="31" spans="1:8" ht="12.75">
      <c r="A31" s="21" t="s">
        <v>64</v>
      </c>
      <c r="B31" s="24"/>
      <c r="C31" s="22">
        <v>1411544466.78</v>
      </c>
      <c r="D31" s="22">
        <v>1411544466.78</v>
      </c>
      <c r="E31" s="23">
        <v>0</v>
      </c>
      <c r="F31" s="25">
        <v>0</v>
      </c>
      <c r="G31" s="23">
        <v>0</v>
      </c>
      <c r="H31" s="23">
        <v>0</v>
      </c>
    </row>
    <row r="32" spans="1:8" ht="12.75">
      <c r="A32" s="21" t="s">
        <v>65</v>
      </c>
      <c r="B32" s="24"/>
      <c r="C32" s="22">
        <v>1408797034.44</v>
      </c>
      <c r="D32" s="22">
        <v>1408797034.44</v>
      </c>
      <c r="E32" s="23">
        <v>0</v>
      </c>
      <c r="F32" s="25">
        <v>0</v>
      </c>
      <c r="G32" s="23">
        <v>0</v>
      </c>
      <c r="H32" s="23">
        <v>0</v>
      </c>
    </row>
    <row r="33" spans="1:8" ht="12.75">
      <c r="A33" s="21" t="s">
        <v>12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12.75">
      <c r="A34" s="21" t="s">
        <v>76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12.75">
      <c r="A35" s="21" t="s">
        <v>13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12.75">
      <c r="A36" s="21" t="s">
        <v>14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12.75">
      <c r="A37" s="21" t="s">
        <v>15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</row>
    <row r="38" spans="1:8" ht="12.75">
      <c r="A38" s="21" t="s">
        <v>66</v>
      </c>
      <c r="B38" s="24"/>
      <c r="C38" s="22">
        <v>517055698.74</v>
      </c>
      <c r="D38" s="22">
        <v>518000467.7</v>
      </c>
      <c r="E38" s="23">
        <v>0</v>
      </c>
      <c r="F38" s="22">
        <v>944768.96</v>
      </c>
      <c r="G38" s="40">
        <v>12067653.16</v>
      </c>
      <c r="H38" s="40">
        <v>236192.24</v>
      </c>
    </row>
    <row r="39" spans="1:8" ht="12.75">
      <c r="A39" s="21" t="s">
        <v>55</v>
      </c>
      <c r="B39" s="24"/>
      <c r="C39" s="22">
        <v>846580619.16</v>
      </c>
      <c r="D39" s="22">
        <v>846108234.68</v>
      </c>
      <c r="E39" s="23">
        <v>0</v>
      </c>
      <c r="F39" s="22">
        <v>-472384.48</v>
      </c>
      <c r="G39" s="40">
        <v>19675450.85</v>
      </c>
      <c r="H39" s="40">
        <v>236192.24</v>
      </c>
    </row>
    <row r="40" spans="1:8" ht="12.75">
      <c r="A40" s="21" t="s">
        <v>56</v>
      </c>
      <c r="B40" s="24"/>
      <c r="C40" s="22">
        <v>836645916</v>
      </c>
      <c r="D40" s="22">
        <v>836173531.52</v>
      </c>
      <c r="E40" s="23">
        <v>0</v>
      </c>
      <c r="F40" s="22">
        <v>-472384.48</v>
      </c>
      <c r="G40" s="40">
        <v>22044922.58</v>
      </c>
      <c r="H40" s="40">
        <v>236192.24</v>
      </c>
    </row>
    <row r="41" spans="1:8" ht="12.75">
      <c r="A41" s="21" t="s">
        <v>67</v>
      </c>
      <c r="B41" s="24"/>
      <c r="C41" s="22">
        <v>1653713621.5</v>
      </c>
      <c r="D41" s="22">
        <v>1653612111.28</v>
      </c>
      <c r="E41" s="23">
        <v>0</v>
      </c>
      <c r="F41" s="22">
        <v>-101510.22</v>
      </c>
      <c r="G41" s="40">
        <v>19381576.07</v>
      </c>
      <c r="H41" s="40">
        <v>50755.11</v>
      </c>
    </row>
    <row r="42" spans="1:8" ht="12.75">
      <c r="A42" s="21" t="s">
        <v>58</v>
      </c>
      <c r="B42" s="24"/>
      <c r="C42" s="22">
        <v>1325527646.48</v>
      </c>
      <c r="D42" s="22">
        <v>1325426136.24</v>
      </c>
      <c r="E42" s="23">
        <v>0</v>
      </c>
      <c r="F42" s="22">
        <v>-101510.24</v>
      </c>
      <c r="G42" s="40">
        <v>21739143.17</v>
      </c>
      <c r="H42" s="40">
        <v>50755.12</v>
      </c>
    </row>
    <row r="43" spans="1:8" ht="12.75">
      <c r="A43" s="21" t="s">
        <v>68</v>
      </c>
      <c r="B43" s="24"/>
      <c r="C43" s="22">
        <v>973118180.02</v>
      </c>
      <c r="D43" s="22">
        <v>979688065.28</v>
      </c>
      <c r="E43" s="23">
        <v>0</v>
      </c>
      <c r="F43" s="22">
        <v>6569885.26</v>
      </c>
      <c r="G43" s="40">
        <v>12099665.81</v>
      </c>
      <c r="H43" s="40">
        <v>50755.11</v>
      </c>
    </row>
    <row r="44" spans="1:8" ht="12.75">
      <c r="A44" s="21" t="s">
        <v>60</v>
      </c>
      <c r="B44" s="24"/>
      <c r="C44" s="22">
        <v>3290930200.18</v>
      </c>
      <c r="D44" s="22">
        <v>3289866333.92</v>
      </c>
      <c r="E44" s="23">
        <v>0</v>
      </c>
      <c r="F44" s="22">
        <v>-1063866.26</v>
      </c>
      <c r="G44" s="40">
        <v>60304463.42</v>
      </c>
      <c r="H44" s="40">
        <v>531933.13</v>
      </c>
    </row>
    <row r="45" spans="1:8" ht="12.75">
      <c r="A45" s="21" t="s">
        <v>61</v>
      </c>
      <c r="B45" s="24"/>
      <c r="C45" s="22">
        <v>994703311.38</v>
      </c>
      <c r="D45" s="22">
        <v>994703311.38</v>
      </c>
      <c r="E45" s="23">
        <v>0</v>
      </c>
      <c r="F45" s="25">
        <v>0</v>
      </c>
      <c r="G45" s="40">
        <v>18167556.99</v>
      </c>
      <c r="H45" s="41">
        <v>0</v>
      </c>
    </row>
    <row r="46" spans="1:8" ht="12.75">
      <c r="A46" s="21" t="s">
        <v>62</v>
      </c>
      <c r="B46" s="24"/>
      <c r="C46" s="22">
        <v>292543675.7</v>
      </c>
      <c r="D46" s="22">
        <v>286176810.9</v>
      </c>
      <c r="E46" s="23">
        <v>0</v>
      </c>
      <c r="F46" s="22">
        <v>-6366864.8</v>
      </c>
      <c r="G46" s="40">
        <v>6155724.01</v>
      </c>
      <c r="H46" s="41">
        <v>0</v>
      </c>
    </row>
    <row r="47" spans="1:8" ht="12.75">
      <c r="A47" s="21" t="s">
        <v>63</v>
      </c>
      <c r="B47" s="24"/>
      <c r="C47" s="22">
        <v>992008899.04</v>
      </c>
      <c r="D47" s="22">
        <v>992008899.04</v>
      </c>
      <c r="E47" s="23">
        <v>0</v>
      </c>
      <c r="F47" s="25">
        <v>0</v>
      </c>
      <c r="G47" s="40">
        <v>22088121.15</v>
      </c>
      <c r="H47" s="41">
        <v>0</v>
      </c>
    </row>
    <row r="48" spans="1:8" ht="12.75">
      <c r="A48" s="21" t="s">
        <v>69</v>
      </c>
      <c r="B48" s="24"/>
      <c r="C48" s="22">
        <v>288777642.48</v>
      </c>
      <c r="D48" s="22">
        <v>288271060.94</v>
      </c>
      <c r="E48" s="23">
        <v>0</v>
      </c>
      <c r="F48" s="22">
        <v>-506581.54</v>
      </c>
      <c r="G48" s="40">
        <v>12647553.27</v>
      </c>
      <c r="H48" s="40">
        <v>311290.77</v>
      </c>
    </row>
    <row r="49" spans="1:8" ht="12.75">
      <c r="A49" s="21" t="s">
        <v>64</v>
      </c>
      <c r="B49" s="24"/>
      <c r="C49" s="22">
        <v>1408797034.44</v>
      </c>
      <c r="D49" s="22">
        <v>1408797034.44</v>
      </c>
      <c r="E49" s="23">
        <v>0</v>
      </c>
      <c r="F49" s="25">
        <v>0</v>
      </c>
      <c r="G49" s="40">
        <v>29869522.11</v>
      </c>
      <c r="H49" s="41">
        <v>0</v>
      </c>
    </row>
    <row r="50" spans="1:8" ht="12.75">
      <c r="A50" s="21" t="s">
        <v>65</v>
      </c>
      <c r="B50" s="24"/>
      <c r="C50" s="22">
        <v>1411544466.78</v>
      </c>
      <c r="D50" s="22">
        <v>1411544466.78</v>
      </c>
      <c r="E50" s="23">
        <v>0</v>
      </c>
      <c r="F50" s="25">
        <v>0</v>
      </c>
      <c r="G50" s="40">
        <v>37956144.01</v>
      </c>
      <c r="H50" s="40">
        <v>27840</v>
      </c>
    </row>
    <row r="51" spans="1:8" ht="12.75">
      <c r="A51" s="21" t="s">
        <v>70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</row>
    <row r="52" spans="1:8" ht="12.75">
      <c r="A52" s="21" t="s">
        <v>76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41">
        <v>0</v>
      </c>
      <c r="H52" s="40">
        <v>57266716.25</v>
      </c>
    </row>
    <row r="53" spans="1:8" ht="12.75">
      <c r="A53" s="21" t="s">
        <v>71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</row>
    <row r="54" spans="1:8" ht="12.75">
      <c r="A54" s="21" t="s">
        <v>72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</row>
    <row r="55" spans="1:8" ht="12.75">
      <c r="A55" s="21" t="s">
        <v>18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</row>
    <row r="56" spans="1:8" ht="12.75">
      <c r="A56" s="21" t="s">
        <v>19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</row>
    <row r="57" spans="1:8" ht="12.75">
      <c r="A57" s="21" t="s">
        <v>20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</row>
    <row r="58" spans="1:8" ht="12.75">
      <c r="A58" s="21" t="s">
        <v>21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</row>
    <row r="59" spans="1:8" ht="12.75">
      <c r="A59" s="21" t="s">
        <v>22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</row>
    <row r="60" spans="1:8" ht="12.75">
      <c r="A60" s="21" t="s">
        <v>73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</row>
    <row r="61" spans="1:8" ht="12.75">
      <c r="A61" s="21" t="s">
        <v>24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</row>
    <row r="62" spans="1:8" ht="12.75">
      <c r="A62" s="21" t="s">
        <v>69</v>
      </c>
      <c r="B62" s="24"/>
      <c r="C62" s="22">
        <v>288777642.48</v>
      </c>
      <c r="D62" s="22">
        <v>288271060.94</v>
      </c>
      <c r="E62" s="23">
        <v>0</v>
      </c>
      <c r="F62" s="22">
        <v>-506581.54</v>
      </c>
      <c r="G62" s="40">
        <v>12647553.27</v>
      </c>
      <c r="H62" s="40">
        <v>311290.77</v>
      </c>
    </row>
    <row r="63" spans="1:8" ht="12.75">
      <c r="A63" s="21" t="s">
        <v>25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</row>
    <row r="64" spans="1:8" ht="12.75">
      <c r="A64" s="21" t="s">
        <v>26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2b. Informe Analítico de Deuda y Otros Pasivos Detalle - LDF</dc:title>
  <dc:subject/>
  <dc:creator>steel</dc:creator>
  <cp:keywords/>
  <dc:description/>
  <cp:lastModifiedBy>Monica</cp:lastModifiedBy>
  <cp:lastPrinted>2019-05-01T00:09:36Z</cp:lastPrinted>
  <dcterms:created xsi:type="dcterms:W3CDTF">2017-07-25T16:58:10Z</dcterms:created>
  <dcterms:modified xsi:type="dcterms:W3CDTF">2020-02-28T05:31:59Z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Analít Deuda Publ y Otros Pasiv</vt:lpwstr>
  </property>
  <property fmtid="{D5CDD505-2E9C-101B-9397-08002B2CF9AE}" pid="3" name="BExAnalyzer_OldName">
    <vt:lpwstr>2b. Informe Analítico de Deuda y Otros Pasivos Detalle - LDF.xlsx</vt:lpwstr>
  </property>
</Properties>
</file>