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9200" windowHeight="12180" activeTab="0"/>
  </bookViews>
  <sheets>
    <sheet name="6B" sheetId="3" r:id="rId1"/>
  </sheets>
  <definedNames>
    <definedName name="_xlnm.Print_Titles" localSheetId="0">'6B'!$1:$8</definedName>
  </definedNames>
  <calcPr calcId="152511"/>
</workbook>
</file>

<file path=xl/sharedStrings.xml><?xml version="1.0" encoding="utf-8"?>
<sst xmlns="http://schemas.openxmlformats.org/spreadsheetml/2006/main" count="178" uniqueCount="97">
  <si>
    <t>Gobierno del Estado de Michoacán de Ocampo</t>
  </si>
  <si>
    <t>Modificado</t>
  </si>
  <si>
    <t>Devengado</t>
  </si>
  <si>
    <t>Pagado</t>
  </si>
  <si>
    <t>Subejercicio</t>
  </si>
  <si>
    <t>Congreso del Estado de Michoacán de Ocampo</t>
  </si>
  <si>
    <t>Supremo Tribunal de Justicia</t>
  </si>
  <si>
    <t>Coordinación General de Comunicación Social</t>
  </si>
  <si>
    <t>Secretaría de Finanzas y Administración</t>
  </si>
  <si>
    <t>Secretaría de Comunicaciones y Obras Publicas</t>
  </si>
  <si>
    <t>Secretaría de Desarrollo Económico</t>
  </si>
  <si>
    <t>Secretaría de Turismo</t>
  </si>
  <si>
    <t>Secretaría de Educación</t>
  </si>
  <si>
    <t>Procuraduría General de Justicia</t>
  </si>
  <si>
    <t>Secretaría del Migrante</t>
  </si>
  <si>
    <t>Secretaría de Seguridad Pública</t>
  </si>
  <si>
    <t>Secretaría de Medio Ambiente, Cambio Climático y Desarrollo Territorial</t>
  </si>
  <si>
    <t>Secretaría de Contraloría</t>
  </si>
  <si>
    <t>Secretaría de Cultura</t>
  </si>
  <si>
    <t>Inversión Municipal</t>
  </si>
  <si>
    <t>Participaciones y Aportaciones a Municipios</t>
  </si>
  <si>
    <t>Erogaciones Adicionales y Provisiones</t>
  </si>
  <si>
    <t>Deuda Pública y Obligaciones Financieras</t>
  </si>
  <si>
    <t>Programas de Inversiones Concurrentes</t>
  </si>
  <si>
    <t>Instituto del Artesano Michoacano</t>
  </si>
  <si>
    <t>Secretariado Ejecutivo del Sistema Estatal de Seguridad Publica</t>
  </si>
  <si>
    <t>Sistema Michoacano de Radio y Televisión</t>
  </si>
  <si>
    <t>Centro de Convenciones de Morelia</t>
  </si>
  <si>
    <t>Parque Zoológico Benito Juárez</t>
  </si>
  <si>
    <t>Universidad Michoacana de San Nicolás de Hidalgo</t>
  </si>
  <si>
    <t>Sistema para el Desarrollo Integral de la Familia, Michoacán</t>
  </si>
  <si>
    <t>Instituto Electoral de Michoacán</t>
  </si>
  <si>
    <t>Tribunal Electoral del Estado Michoacán</t>
  </si>
  <si>
    <t>Tribunal de Justicia Administrativa de Michoacán de Ocampo</t>
  </si>
  <si>
    <t>Universidad Virtual del Estado de Michoacán</t>
  </si>
  <si>
    <t>Procuraduría de Protección al Ambiente del Estado de Michoacán de Ocampo</t>
  </si>
  <si>
    <t>Instituto de Vivienda del Estado de Michoacán de Ocampo</t>
  </si>
  <si>
    <t>Comisión Forestal del Estado</t>
  </si>
  <si>
    <t>Colegio de Bachilleres del Estado de Michoacán</t>
  </si>
  <si>
    <t>Universidad Tecnológica de Morelia</t>
  </si>
  <si>
    <t>Colegio de Estudios Científicos y Tecnológicos del Estado de Michoacán</t>
  </si>
  <si>
    <t>Instituto de la Infraestructura Física Educativa del Estado de Michoacán</t>
  </si>
  <si>
    <t>Universidad de la Ciénega del Estado de Michoacán de Ocampo</t>
  </si>
  <si>
    <t>Centro Estatal de Certificación, Acreditación y Control de Confianza</t>
  </si>
  <si>
    <t>Universidad Intercultural Indígena de Michoacán</t>
  </si>
  <si>
    <t>Tribunal de Conciliación y Arbitraje</t>
  </si>
  <si>
    <t>Junta Local de Conciliación y Arbitraje</t>
  </si>
  <si>
    <t>Junta de Asistencia Privada del Estado de Michoacán de Ocampo</t>
  </si>
  <si>
    <t>Comisión Estatal de Derechos Humanos</t>
  </si>
  <si>
    <t>Comisión Estatal para el Desarrollo de Pueblos Indígenas</t>
  </si>
  <si>
    <t>Instituto Michoacano de Transparencia, Acceso a la Información y Protección de Datos Personales</t>
  </si>
  <si>
    <t>Comisión Estatal del Agua y Gestión de Cuencas</t>
  </si>
  <si>
    <t>Comité de Adquisiciones del Poder Ejecutivo</t>
  </si>
  <si>
    <t>Universidad Politécnica de Uruapan, Michoacán</t>
  </si>
  <si>
    <t>Universidad Politécnica de Lázaro Cárdenas, Michoacán</t>
  </si>
  <si>
    <t>Instituto de Defensoría Pública del Estado de Michoacán</t>
  </si>
  <si>
    <t>Instituto Estatal de Estudios Superiores en Seguridad y Profesionalización Policial del Estado de Michoacán</t>
  </si>
  <si>
    <t>Comisión Ejecutiva Estatal de Atención a Víctimas</t>
  </si>
  <si>
    <t>Centro Estatal de Fomento Ganadero del Estado de Michoacán de Ocampo</t>
  </si>
  <si>
    <t>Régimen Estatal de Protección Social en Salud de Michoacán de Ocampo</t>
  </si>
  <si>
    <t>Sistema Integral de Financiamiento para el Desarrollo de  Michoacán</t>
  </si>
  <si>
    <t>Instituto de la Juventud Michoacana</t>
  </si>
  <si>
    <t>Consejo Estatal para Prevenir y Eliminar la Discriminación y la Violencia</t>
  </si>
  <si>
    <t>Coordinación del Sistema Penitenciario del Estado de Michoacán de Ocampo</t>
  </si>
  <si>
    <t>Universidad Tecnológica del Oriente de Michoacán</t>
  </si>
  <si>
    <t>Total de Egresos</t>
  </si>
  <si>
    <t>Concepto</t>
  </si>
  <si>
    <t xml:space="preserve">Aprobado </t>
  </si>
  <si>
    <t>Ampliaciones/  (Reducciones)</t>
  </si>
  <si>
    <t>Egresos</t>
  </si>
  <si>
    <t xml:space="preserve">Clasificación Administrativa </t>
  </si>
  <si>
    <t>(Pesos)</t>
  </si>
  <si>
    <t>Estado Analítico del Ejercicio del Presupuesto de Egresos Detallado-LDF</t>
  </si>
  <si>
    <t>Gasto No Etiquetado</t>
  </si>
  <si>
    <t>Gasto Etiquetado</t>
  </si>
  <si>
    <t>Jefatura de la Oficina del Gobernador</t>
  </si>
  <si>
    <t>Ejecutivo del Estado</t>
  </si>
  <si>
    <t>Secretaría de Gobierno</t>
  </si>
  <si>
    <t>Secretaría de Desarrollo Rural y  Agroalimentario</t>
  </si>
  <si>
    <t>Secretaría de Salud</t>
  </si>
  <si>
    <t>Secretaría de Desarrollo Social y Humano</t>
  </si>
  <si>
    <t>Comisión Estatal de Cultura Física y Deporte</t>
  </si>
  <si>
    <t>Consejería Jurídica del Ejecutivo del Estado de Michoacán de Ocampo</t>
  </si>
  <si>
    <t>Telebachillerato Michoacán</t>
  </si>
  <si>
    <t>Comisión de Pesca del Estado de Michoacán</t>
  </si>
  <si>
    <t>Colegio de Educación Profesional Técnica del Estado de Michoacán</t>
  </si>
  <si>
    <t>Instituto de Capacitación para el Trabajo del Estado de Michoacán</t>
  </si>
  <si>
    <t>Comisión Estatal de Arbitraje Médico de Michoacán</t>
  </si>
  <si>
    <t>Instituto de Planeación del Estado de Michoacán</t>
  </si>
  <si>
    <t>Secretaría de Igualdad Sustantiva y Desarrollo de las Mujeres Michoacanas</t>
  </si>
  <si>
    <t>Instituto de Ciencia, Tecnología e Innovación del Estado de Michoacán</t>
  </si>
  <si>
    <t>Secretaría Ejecutiva del Sistema Estatal de Protección Integral de Niñas, Niños y Adolescentes del Estado de Michoacán</t>
  </si>
  <si>
    <t>Comisión Coordinadora del Transporte Público</t>
  </si>
  <si>
    <t>Secretaría Ejecutiva del Sistema Estatal de Anticorrupción</t>
  </si>
  <si>
    <t>Casa del Adulto Mayor</t>
  </si>
  <si>
    <t>Fiscalía General del Estado de Michoacán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</si>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</sst>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165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165" fontId="2" fillId="0" borderId="0" xfId="0" applyNumberFormat="1" applyFont="1"/>
    <xf numFmtId="165" fontId="5" fillId="2" borderId="1" xfId="0" applyNumberFormat="1" applyFont="1" applyFill="1" applyBorder="1"/>
    <xf numFmtId="164" fontId="6" fillId="2" borderId="2" xfId="0" applyNumberFormat="1" applyFont="1" applyFill="1" applyBorder="1"/>
    <xf numFmtId="0" fontId="6" fillId="2" borderId="3" xfId="0" applyFont="1" applyFill="1" applyBorder="1" applyAlignment="1">
      <alignment wrapText="1"/>
    </xf>
    <xf numFmtId="165" fontId="6" fillId="2" borderId="4" xfId="0" applyNumberFormat="1" applyFont="1" applyFill="1" applyBorder="1"/>
    <xf numFmtId="165" fontId="5" fillId="2" borderId="4" xfId="0" applyNumberFormat="1" applyFont="1" applyFill="1" applyBorder="1"/>
    <xf numFmtId="165" fontId="5" fillId="2" borderId="5" xfId="0" applyNumberFormat="1" applyFont="1" applyFill="1" applyBorder="1"/>
    <xf numFmtId="165" fontId="5" fillId="2" borderId="6" xfId="0" applyNumberFormat="1" applyFont="1" applyFill="1" applyBorder="1"/>
    <xf numFmtId="165" fontId="6" fillId="2" borderId="7" xfId="0" applyNumberFormat="1" applyFont="1" applyFill="1" applyBorder="1"/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165" fontId="5" fillId="3" borderId="6" xfId="0" applyNumberFormat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tabSelected="1" workbookViewId="0" topLeftCell="A1">
      <selection activeCell="E15" sqref="E15"/>
    </sheetView>
  </sheetViews>
  <sheetFormatPr defaultColWidth="11.421875" defaultRowHeight="15"/>
  <cols>
    <col min="1" max="1" width="3.8515625" style="3" customWidth="1"/>
    <col min="2" max="2" width="37.28125" style="2" customWidth="1"/>
    <col min="3" max="3" width="16.8515625" style="1" bestFit="1" customWidth="1"/>
    <col min="4" max="4" width="16.8515625" style="1" customWidth="1"/>
    <col min="5" max="5" width="15.28125" style="1" customWidth="1"/>
    <col min="6" max="6" width="16.00390625" style="1" customWidth="1"/>
    <col min="7" max="7" width="15.7109375" style="1" customWidth="1"/>
    <col min="8" max="8" width="13.140625" style="1" customWidth="1"/>
  </cols>
  <sheetData>
    <row r="1" spans="1:8" ht="15.75">
      <c r="A1" s="21" t="s">
        <v>0</v>
      </c>
      <c r="B1" s="22"/>
      <c r="C1" s="22"/>
      <c r="D1" s="22"/>
      <c r="E1" s="22"/>
      <c r="F1" s="22"/>
      <c r="G1" s="22"/>
      <c r="H1" s="23"/>
    </row>
    <row r="2" spans="1:8" ht="15.75">
      <c r="A2" s="24" t="s">
        <v>72</v>
      </c>
      <c r="B2" s="25"/>
      <c r="C2" s="25"/>
      <c r="D2" s="25"/>
      <c r="E2" s="25"/>
      <c r="F2" s="25"/>
      <c r="G2" s="25"/>
      <c r="H2" s="26"/>
    </row>
    <row r="3" spans="1:8" ht="15.75">
      <c r="A3" s="24" t="s">
        <v>70</v>
      </c>
      <c r="B3" s="25"/>
      <c r="C3" s="25"/>
      <c r="D3" s="25"/>
      <c r="E3" s="25"/>
      <c r="F3" s="25"/>
      <c r="G3" s="25"/>
      <c r="H3" s="26"/>
    </row>
    <row r="4" spans="1:8" ht="15.75">
      <c r="A4" s="24" t="s">
        <v>96</v>
      </c>
      <c r="B4" s="25"/>
      <c r="C4" s="25"/>
      <c r="D4" s="25"/>
      <c r="E4" s="25"/>
      <c r="F4" s="25"/>
      <c r="G4" s="25"/>
      <c r="H4" s="26"/>
    </row>
    <row r="5" spans="1:8" ht="15.75">
      <c r="A5" s="29" t="s">
        <v>71</v>
      </c>
      <c r="B5" s="30"/>
      <c r="C5" s="30"/>
      <c r="D5" s="30"/>
      <c r="E5" s="30"/>
      <c r="F5" s="30"/>
      <c r="G5" s="30"/>
      <c r="H5" s="31"/>
    </row>
    <row r="6" spans="1:8" ht="15">
      <c r="A6" s="27" t="s">
        <v>66</v>
      </c>
      <c r="B6" s="27"/>
      <c r="C6" s="19" t="s">
        <v>67</v>
      </c>
      <c r="D6" s="20" t="s">
        <v>69</v>
      </c>
      <c r="E6" s="20"/>
      <c r="F6" s="20"/>
      <c r="G6" s="20"/>
      <c r="H6" s="20"/>
    </row>
    <row r="7" spans="1:8" ht="15">
      <c r="A7" s="27"/>
      <c r="B7" s="27"/>
      <c r="C7" s="19"/>
      <c r="D7" s="28" t="s">
        <v>68</v>
      </c>
      <c r="E7" s="19" t="s">
        <v>1</v>
      </c>
      <c r="F7" s="19" t="s">
        <v>2</v>
      </c>
      <c r="G7" s="19" t="s">
        <v>3</v>
      </c>
      <c r="H7" s="19" t="s">
        <v>4</v>
      </c>
    </row>
    <row r="8" spans="1:8" ht="15">
      <c r="A8" s="27"/>
      <c r="B8" s="27"/>
      <c r="C8" s="19"/>
      <c r="D8" s="28"/>
      <c r="E8" s="19"/>
      <c r="F8" s="19"/>
      <c r="G8" s="19"/>
      <c r="H8" s="19"/>
    </row>
    <row r="9" spans="1:8" ht="15">
      <c r="A9" s="15" t="s">
        <v>73</v>
      </c>
      <c r="B9" s="16"/>
      <c r="C9" s="7">
        <f>SUM(C10:C90)</f>
        <v>31347682513</v>
      </c>
      <c r="D9" s="7">
        <f aca="true" t="shared" si="0" ref="D9:G9">SUM(D10:D90)</f>
        <v>-2322371211.8799996</v>
      </c>
      <c r="E9" s="7">
        <f t="shared" si="0"/>
        <v>14305778291.119997</v>
      </c>
      <c r="F9" s="7">
        <f t="shared" si="0"/>
        <v>14305778291.119997</v>
      </c>
      <c r="G9" s="7">
        <f t="shared" si="0"/>
        <v>13221462041.739998</v>
      </c>
      <c r="H9" s="7">
        <f>E9-F9</f>
        <v>0</v>
      </c>
    </row>
    <row r="10" spans="1:8" ht="15">
      <c r="A10" s="8"/>
      <c r="B10" s="9" t="s">
        <v>5</v>
      </c>
      <c r="C10" s="10">
        <v>923814303</v>
      </c>
      <c r="D10" s="10">
        <v>0</v>
      </c>
      <c r="E10" s="10">
        <v>458337717</v>
      </c>
      <c r="F10" s="10">
        <v>458337717</v>
      </c>
      <c r="G10" s="10">
        <v>458337717</v>
      </c>
      <c r="H10" s="10">
        <f aca="true" t="shared" si="1" ref="H10:H73">E10-F10</f>
        <v>0</v>
      </c>
    </row>
    <row r="11" spans="1:8" ht="15">
      <c r="A11" s="8"/>
      <c r="B11" s="9" t="s">
        <v>6</v>
      </c>
      <c r="C11" s="10">
        <v>1332291150</v>
      </c>
      <c r="D11" s="10">
        <v>0</v>
      </c>
      <c r="E11" s="10">
        <v>680928130</v>
      </c>
      <c r="F11" s="10">
        <v>680928130</v>
      </c>
      <c r="G11" s="10">
        <v>680928130</v>
      </c>
      <c r="H11" s="10">
        <f t="shared" si="1"/>
        <v>0</v>
      </c>
    </row>
    <row r="12" spans="1:8" ht="15">
      <c r="A12" s="8"/>
      <c r="B12" s="9" t="s">
        <v>76</v>
      </c>
      <c r="C12" s="10">
        <v>93548924</v>
      </c>
      <c r="D12" s="10">
        <v>-15580507.51</v>
      </c>
      <c r="E12" s="10">
        <v>35378712.49</v>
      </c>
      <c r="F12" s="10">
        <v>35378712.49</v>
      </c>
      <c r="G12" s="10">
        <v>29149820.38</v>
      </c>
      <c r="H12" s="10">
        <f t="shared" si="1"/>
        <v>0</v>
      </c>
    </row>
    <row r="13" spans="1:8" ht="15">
      <c r="A13" s="8"/>
      <c r="B13" s="9" t="s">
        <v>75</v>
      </c>
      <c r="C13" s="10">
        <v>69264294</v>
      </c>
      <c r="D13" s="10">
        <v>-6791770.52</v>
      </c>
      <c r="E13" s="10">
        <v>27900309.48</v>
      </c>
      <c r="F13" s="10">
        <v>27900309.48</v>
      </c>
      <c r="G13" s="10">
        <v>23127636.33</v>
      </c>
      <c r="H13" s="10">
        <f t="shared" si="1"/>
        <v>0</v>
      </c>
    </row>
    <row r="14" spans="1:8" ht="15">
      <c r="A14" s="8"/>
      <c r="B14" s="9" t="s">
        <v>7</v>
      </c>
      <c r="C14" s="10">
        <v>62297550</v>
      </c>
      <c r="D14" s="10">
        <v>-11933079.34</v>
      </c>
      <c r="E14" s="10">
        <v>17300719.66</v>
      </c>
      <c r="F14" s="10">
        <v>17300719.66</v>
      </c>
      <c r="G14" s="10">
        <v>14039241.99</v>
      </c>
      <c r="H14" s="10">
        <f t="shared" si="1"/>
        <v>0</v>
      </c>
    </row>
    <row r="15" spans="1:8" ht="15">
      <c r="A15" s="8"/>
      <c r="B15" s="9" t="s">
        <v>77</v>
      </c>
      <c r="C15" s="10">
        <v>661444141</v>
      </c>
      <c r="D15" s="10">
        <v>-167956373.03</v>
      </c>
      <c r="E15" s="10">
        <v>185055723.97</v>
      </c>
      <c r="F15" s="10">
        <v>185055723.97</v>
      </c>
      <c r="G15" s="10">
        <v>159925636.02</v>
      </c>
      <c r="H15" s="10">
        <f t="shared" si="1"/>
        <v>0</v>
      </c>
    </row>
    <row r="16" spans="1:8" ht="15">
      <c r="A16" s="8"/>
      <c r="B16" s="9" t="s">
        <v>8</v>
      </c>
      <c r="C16" s="10">
        <v>1219174649</v>
      </c>
      <c r="D16" s="10">
        <v>-210257798.74</v>
      </c>
      <c r="E16" s="10">
        <v>447007005.26</v>
      </c>
      <c r="F16" s="10">
        <v>447007005.26</v>
      </c>
      <c r="G16" s="10">
        <v>363816200.3</v>
      </c>
      <c r="H16" s="10">
        <f t="shared" si="1"/>
        <v>0</v>
      </c>
    </row>
    <row r="17" spans="1:8" ht="15">
      <c r="A17" s="8"/>
      <c r="B17" s="9" t="s">
        <v>9</v>
      </c>
      <c r="C17" s="10">
        <v>326102104</v>
      </c>
      <c r="D17" s="10">
        <v>-60880942.26</v>
      </c>
      <c r="E17" s="10">
        <v>73460752.74</v>
      </c>
      <c r="F17" s="10">
        <v>73460752.74</v>
      </c>
      <c r="G17" s="10">
        <v>65313175.23</v>
      </c>
      <c r="H17" s="10">
        <f t="shared" si="1"/>
        <v>0</v>
      </c>
    </row>
    <row r="18" spans="1:8" ht="15">
      <c r="A18" s="8"/>
      <c r="B18" s="9" t="s">
        <v>78</v>
      </c>
      <c r="C18" s="10">
        <v>1200884293</v>
      </c>
      <c r="D18" s="10">
        <v>-404922807.26</v>
      </c>
      <c r="E18" s="10">
        <v>290568514.74</v>
      </c>
      <c r="F18" s="10">
        <v>290568514.74</v>
      </c>
      <c r="G18" s="10">
        <v>244231976.77</v>
      </c>
      <c r="H18" s="10">
        <f t="shared" si="1"/>
        <v>0</v>
      </c>
    </row>
    <row r="19" spans="1:8" ht="15">
      <c r="A19" s="8"/>
      <c r="B19" s="9" t="s">
        <v>10</v>
      </c>
      <c r="C19" s="10">
        <v>261569159</v>
      </c>
      <c r="D19" s="10">
        <v>-32175805.39</v>
      </c>
      <c r="E19" s="10">
        <v>93272863.61</v>
      </c>
      <c r="F19" s="10">
        <v>93272863.61</v>
      </c>
      <c r="G19" s="10">
        <v>68139185.44</v>
      </c>
      <c r="H19" s="10">
        <f t="shared" si="1"/>
        <v>0</v>
      </c>
    </row>
    <row r="20" spans="1:8" ht="15">
      <c r="A20" s="8"/>
      <c r="B20" s="9" t="s">
        <v>11</v>
      </c>
      <c r="C20" s="10">
        <v>151971023</v>
      </c>
      <c r="D20" s="10">
        <v>-35809020.32</v>
      </c>
      <c r="E20" s="10">
        <v>31537487.68</v>
      </c>
      <c r="F20" s="10">
        <v>31537487.68</v>
      </c>
      <c r="G20" s="10">
        <v>22492494.35</v>
      </c>
      <c r="H20" s="10">
        <f t="shared" si="1"/>
        <v>0</v>
      </c>
    </row>
    <row r="21" spans="1:8" ht="15">
      <c r="A21" s="8"/>
      <c r="B21" s="9" t="s">
        <v>12</v>
      </c>
      <c r="C21" s="10">
        <v>4186405108</v>
      </c>
      <c r="D21" s="10">
        <v>-342059035.55</v>
      </c>
      <c r="E21" s="10">
        <v>3007905401.45</v>
      </c>
      <c r="F21" s="10">
        <v>3007905401.45</v>
      </c>
      <c r="G21" s="10">
        <v>2732144457.33</v>
      </c>
      <c r="H21" s="10">
        <f t="shared" si="1"/>
        <v>0</v>
      </c>
    </row>
    <row r="22" spans="1:8" ht="15">
      <c r="A22" s="8"/>
      <c r="B22" s="9" t="s">
        <v>13</v>
      </c>
      <c r="C22" s="10">
        <v>1174132104</v>
      </c>
      <c r="D22" s="10">
        <v>-319684479.13</v>
      </c>
      <c r="E22" s="10">
        <v>254563585.87</v>
      </c>
      <c r="F22" s="10">
        <v>254563585.87</v>
      </c>
      <c r="G22" s="10">
        <v>220892473.08</v>
      </c>
      <c r="H22" s="10">
        <f t="shared" si="1"/>
        <v>0</v>
      </c>
    </row>
    <row r="23" spans="1:8" ht="15">
      <c r="A23" s="8"/>
      <c r="B23" s="9" t="s">
        <v>14</v>
      </c>
      <c r="C23" s="10">
        <v>38619970</v>
      </c>
      <c r="D23" s="10">
        <v>-1492554.05</v>
      </c>
      <c r="E23" s="10">
        <v>7039559.95</v>
      </c>
      <c r="F23" s="10">
        <v>7039559.95</v>
      </c>
      <c r="G23" s="10">
        <v>5480811.17</v>
      </c>
      <c r="H23" s="10">
        <f t="shared" si="1"/>
        <v>0</v>
      </c>
    </row>
    <row r="24" spans="1:8" ht="15">
      <c r="A24" s="8"/>
      <c r="B24" s="9" t="s">
        <v>15</v>
      </c>
      <c r="C24" s="10">
        <v>3103026636</v>
      </c>
      <c r="D24" s="10">
        <v>-338030221.78</v>
      </c>
      <c r="E24" s="10">
        <v>1124771003.22</v>
      </c>
      <c r="F24" s="10">
        <v>1124771003.22</v>
      </c>
      <c r="G24" s="10">
        <v>957444452.62</v>
      </c>
      <c r="H24" s="10">
        <f t="shared" si="1"/>
        <v>0</v>
      </c>
    </row>
    <row r="25" spans="1:8" ht="15">
      <c r="A25" s="8"/>
      <c r="B25" s="9" t="s">
        <v>79</v>
      </c>
      <c r="C25" s="10">
        <v>299267500</v>
      </c>
      <c r="D25" s="10">
        <v>164664362.54</v>
      </c>
      <c r="E25" s="10">
        <v>199298108.54</v>
      </c>
      <c r="F25" s="10">
        <v>199298108.54</v>
      </c>
      <c r="G25" s="10">
        <v>199298108.54</v>
      </c>
      <c r="H25" s="10">
        <f t="shared" si="1"/>
        <v>0</v>
      </c>
    </row>
    <row r="26" spans="1:8" ht="23.25">
      <c r="A26" s="8"/>
      <c r="B26" s="9" t="s">
        <v>16</v>
      </c>
      <c r="C26" s="10">
        <v>107422512</v>
      </c>
      <c r="D26" s="10">
        <v>-6425547.58</v>
      </c>
      <c r="E26" s="10">
        <v>44325058.42</v>
      </c>
      <c r="F26" s="10">
        <v>44325058.42</v>
      </c>
      <c r="G26" s="10">
        <v>37615956.35</v>
      </c>
      <c r="H26" s="10">
        <f t="shared" si="1"/>
        <v>0</v>
      </c>
    </row>
    <row r="27" spans="1:8" ht="15">
      <c r="A27" s="8"/>
      <c r="B27" s="9" t="s">
        <v>17</v>
      </c>
      <c r="C27" s="10">
        <v>101125171</v>
      </c>
      <c r="D27" s="10">
        <v>-3597167.91</v>
      </c>
      <c r="E27" s="10">
        <v>43556895.09</v>
      </c>
      <c r="F27" s="10">
        <v>43556895.09</v>
      </c>
      <c r="G27" s="10">
        <v>35780348.82</v>
      </c>
      <c r="H27" s="10">
        <f t="shared" si="1"/>
        <v>0</v>
      </c>
    </row>
    <row r="28" spans="1:8" ht="15">
      <c r="A28" s="8"/>
      <c r="B28" s="9" t="s">
        <v>80</v>
      </c>
      <c r="C28" s="10">
        <v>245325769</v>
      </c>
      <c r="D28" s="10">
        <v>-75203613.03</v>
      </c>
      <c r="E28" s="10">
        <v>41877106.97</v>
      </c>
      <c r="F28" s="10">
        <v>41877106.97</v>
      </c>
      <c r="G28" s="10">
        <v>31990063.63</v>
      </c>
      <c r="H28" s="10">
        <f t="shared" si="1"/>
        <v>0</v>
      </c>
    </row>
    <row r="29" spans="1:8" ht="15">
      <c r="A29" s="8"/>
      <c r="B29" s="9" t="s">
        <v>18</v>
      </c>
      <c r="C29" s="10">
        <v>200000000</v>
      </c>
      <c r="D29" s="10">
        <v>-30024902.25</v>
      </c>
      <c r="E29" s="10">
        <v>61807056.75</v>
      </c>
      <c r="F29" s="10">
        <v>61807056.75</v>
      </c>
      <c r="G29" s="10">
        <v>52348626.22</v>
      </c>
      <c r="H29" s="10">
        <f t="shared" si="1"/>
        <v>0</v>
      </c>
    </row>
    <row r="30" spans="1:8" ht="15">
      <c r="A30" s="8"/>
      <c r="B30" s="9" t="s">
        <v>19</v>
      </c>
      <c r="C30" s="10">
        <v>948064076</v>
      </c>
      <c r="D30" s="10">
        <v>-370610882.92</v>
      </c>
      <c r="E30" s="10">
        <v>103421151.08</v>
      </c>
      <c r="F30" s="10">
        <v>103421151.08</v>
      </c>
      <c r="G30" s="10">
        <v>70326127.59</v>
      </c>
      <c r="H30" s="10">
        <f t="shared" si="1"/>
        <v>0</v>
      </c>
    </row>
    <row r="31" spans="1:8" ht="15">
      <c r="A31" s="8"/>
      <c r="B31" s="9" t="s">
        <v>20</v>
      </c>
      <c r="C31" s="10">
        <v>6578486245</v>
      </c>
      <c r="D31" s="10">
        <v>255489088</v>
      </c>
      <c r="E31" s="10">
        <v>3531980770</v>
      </c>
      <c r="F31" s="10">
        <v>3531980770</v>
      </c>
      <c r="G31" s="10">
        <v>3531980770</v>
      </c>
      <c r="H31" s="10">
        <f t="shared" si="1"/>
        <v>0</v>
      </c>
    </row>
    <row r="32" spans="1:8" ht="15">
      <c r="A32" s="8"/>
      <c r="B32" s="9" t="s">
        <v>21</v>
      </c>
      <c r="C32" s="10">
        <v>227735467</v>
      </c>
      <c r="D32" s="10">
        <v>-66055240</v>
      </c>
      <c r="E32" s="10">
        <v>0</v>
      </c>
      <c r="F32" s="10">
        <v>0</v>
      </c>
      <c r="G32" s="10">
        <v>0</v>
      </c>
      <c r="H32" s="10">
        <f t="shared" si="1"/>
        <v>0</v>
      </c>
    </row>
    <row r="33" spans="1:8" ht="15">
      <c r="A33" s="8"/>
      <c r="B33" s="9" t="s">
        <v>22</v>
      </c>
      <c r="C33" s="10">
        <v>1184377892</v>
      </c>
      <c r="D33" s="10">
        <v>-229532950.35</v>
      </c>
      <c r="E33" s="10">
        <v>356501991.65</v>
      </c>
      <c r="F33" s="10">
        <v>356501991.65</v>
      </c>
      <c r="G33" s="10">
        <v>356501991.65</v>
      </c>
      <c r="H33" s="10">
        <f t="shared" si="1"/>
        <v>0</v>
      </c>
    </row>
    <row r="34" spans="1:8" ht="15">
      <c r="A34" s="8"/>
      <c r="B34" s="9" t="s">
        <v>23</v>
      </c>
      <c r="C34" s="10">
        <v>124457860</v>
      </c>
      <c r="D34" s="10">
        <v>-8977946</v>
      </c>
      <c r="E34" s="10">
        <v>0</v>
      </c>
      <c r="F34" s="10">
        <v>0</v>
      </c>
      <c r="G34" s="10">
        <v>0</v>
      </c>
      <c r="H34" s="10">
        <f t="shared" si="1"/>
        <v>0</v>
      </c>
    </row>
    <row r="35" spans="1:8" ht="15">
      <c r="A35" s="8"/>
      <c r="B35" s="9" t="s">
        <v>24</v>
      </c>
      <c r="C35" s="10">
        <v>39288412</v>
      </c>
      <c r="D35" s="10">
        <v>51209.92</v>
      </c>
      <c r="E35" s="10">
        <v>18302144.92</v>
      </c>
      <c r="F35" s="10">
        <v>18302144.92</v>
      </c>
      <c r="G35" s="10">
        <v>14840670.53</v>
      </c>
      <c r="H35" s="10">
        <f t="shared" si="1"/>
        <v>0</v>
      </c>
    </row>
    <row r="36" spans="1:8" ht="23.25">
      <c r="A36" s="8"/>
      <c r="B36" s="9" t="s">
        <v>25</v>
      </c>
      <c r="C36" s="10">
        <v>41876158</v>
      </c>
      <c r="D36" s="10">
        <v>-14666202</v>
      </c>
      <c r="E36" s="10">
        <v>6466216</v>
      </c>
      <c r="F36" s="10">
        <v>6466216</v>
      </c>
      <c r="G36" s="10">
        <v>5641652.96</v>
      </c>
      <c r="H36" s="10">
        <f t="shared" si="1"/>
        <v>0</v>
      </c>
    </row>
    <row r="37" spans="1:8" ht="15">
      <c r="A37" s="8"/>
      <c r="B37" s="9" t="s">
        <v>81</v>
      </c>
      <c r="C37" s="10">
        <v>79162435</v>
      </c>
      <c r="D37" s="10">
        <v>-11108564.38</v>
      </c>
      <c r="E37" s="10">
        <v>27161020.62</v>
      </c>
      <c r="F37" s="10">
        <v>27161020.62</v>
      </c>
      <c r="G37" s="10">
        <v>20684680.09</v>
      </c>
      <c r="H37" s="10">
        <f t="shared" si="1"/>
        <v>0</v>
      </c>
    </row>
    <row r="38" spans="1:8" ht="23.25">
      <c r="A38" s="8"/>
      <c r="B38" s="9" t="s">
        <v>82</v>
      </c>
      <c r="C38" s="10">
        <v>28163695</v>
      </c>
      <c r="D38" s="10">
        <v>-1311723.02</v>
      </c>
      <c r="E38" s="10">
        <v>11421977.98</v>
      </c>
      <c r="F38" s="10">
        <v>11421977.98</v>
      </c>
      <c r="G38" s="10">
        <v>9212227.76</v>
      </c>
      <c r="H38" s="10">
        <f t="shared" si="1"/>
        <v>0</v>
      </c>
    </row>
    <row r="39" spans="1:8" ht="15">
      <c r="A39" s="8"/>
      <c r="B39" s="9" t="s">
        <v>26</v>
      </c>
      <c r="C39" s="10">
        <v>59155694</v>
      </c>
      <c r="D39" s="10">
        <v>-1739642.53</v>
      </c>
      <c r="E39" s="10">
        <v>26050495.47</v>
      </c>
      <c r="F39" s="10">
        <v>26050495.47</v>
      </c>
      <c r="G39" s="10">
        <v>23513547.77</v>
      </c>
      <c r="H39" s="10">
        <f t="shared" si="1"/>
        <v>0</v>
      </c>
    </row>
    <row r="40" spans="1:8" ht="15">
      <c r="A40" s="8"/>
      <c r="B40" s="9" t="s">
        <v>27</v>
      </c>
      <c r="C40" s="10">
        <v>20063535</v>
      </c>
      <c r="D40" s="10">
        <v>-149377.2</v>
      </c>
      <c r="E40" s="10">
        <v>8952252.8</v>
      </c>
      <c r="F40" s="10">
        <v>8952252.8</v>
      </c>
      <c r="G40" s="10">
        <v>7760852.42</v>
      </c>
      <c r="H40" s="10">
        <f t="shared" si="1"/>
        <v>0</v>
      </c>
    </row>
    <row r="41" spans="1:8" ht="15">
      <c r="A41" s="8"/>
      <c r="B41" s="9" t="s">
        <v>28</v>
      </c>
      <c r="C41" s="10">
        <v>35884814</v>
      </c>
      <c r="D41" s="10">
        <v>-361756.77</v>
      </c>
      <c r="E41" s="10">
        <v>16057267.23</v>
      </c>
      <c r="F41" s="10">
        <v>16057267.23</v>
      </c>
      <c r="G41" s="10">
        <v>14089131.34</v>
      </c>
      <c r="H41" s="10">
        <f t="shared" si="1"/>
        <v>0</v>
      </c>
    </row>
    <row r="42" spans="1:8" ht="15">
      <c r="A42" s="8"/>
      <c r="B42" s="9" t="s">
        <v>29</v>
      </c>
      <c r="C42" s="10">
        <v>848232567</v>
      </c>
      <c r="D42" s="10">
        <v>44407206.9</v>
      </c>
      <c r="E42" s="10">
        <v>468523482.9</v>
      </c>
      <c r="F42" s="10">
        <v>468523482.9</v>
      </c>
      <c r="G42" s="10">
        <v>468523482.9</v>
      </c>
      <c r="H42" s="10">
        <f t="shared" si="1"/>
        <v>0</v>
      </c>
    </row>
    <row r="43" spans="1:8" ht="23.25">
      <c r="A43" s="8"/>
      <c r="B43" s="9" t="s">
        <v>30</v>
      </c>
      <c r="C43" s="10">
        <v>518550071</v>
      </c>
      <c r="D43" s="10">
        <v>-104690514.2</v>
      </c>
      <c r="E43" s="10">
        <v>145418791.8</v>
      </c>
      <c r="F43" s="10">
        <v>145418791.8</v>
      </c>
      <c r="G43" s="10">
        <v>87379637.45</v>
      </c>
      <c r="H43" s="10">
        <f t="shared" si="1"/>
        <v>0</v>
      </c>
    </row>
    <row r="44" spans="1:8" ht="15">
      <c r="A44" s="8"/>
      <c r="B44" s="9" t="s">
        <v>31</v>
      </c>
      <c r="C44" s="10">
        <v>286324769</v>
      </c>
      <c r="D44" s="10">
        <v>0</v>
      </c>
      <c r="E44" s="10">
        <v>143162370</v>
      </c>
      <c r="F44" s="10">
        <v>143162370</v>
      </c>
      <c r="G44" s="10">
        <v>143162370</v>
      </c>
      <c r="H44" s="10">
        <f t="shared" si="1"/>
        <v>0</v>
      </c>
    </row>
    <row r="45" spans="1:8" ht="15">
      <c r="A45" s="8"/>
      <c r="B45" s="9" t="s">
        <v>32</v>
      </c>
      <c r="C45" s="10">
        <v>88246178</v>
      </c>
      <c r="D45" s="10">
        <v>0</v>
      </c>
      <c r="E45" s="10">
        <v>53425146</v>
      </c>
      <c r="F45" s="10">
        <v>53425146</v>
      </c>
      <c r="G45" s="10">
        <v>53425146</v>
      </c>
      <c r="H45" s="10">
        <f t="shared" si="1"/>
        <v>0</v>
      </c>
    </row>
    <row r="46" spans="1:8" ht="23.25">
      <c r="A46" s="8"/>
      <c r="B46" s="9" t="s">
        <v>33</v>
      </c>
      <c r="C46" s="10">
        <v>103765964</v>
      </c>
      <c r="D46" s="10">
        <v>0</v>
      </c>
      <c r="E46" s="10">
        <v>51882942</v>
      </c>
      <c r="F46" s="10">
        <v>51882942</v>
      </c>
      <c r="G46" s="10">
        <v>51882942</v>
      </c>
      <c r="H46" s="10">
        <f t="shared" si="1"/>
        <v>0</v>
      </c>
    </row>
    <row r="47" spans="1:8" ht="15">
      <c r="A47" s="8"/>
      <c r="B47" s="9" t="s">
        <v>34</v>
      </c>
      <c r="C47" s="10">
        <v>21956427</v>
      </c>
      <c r="D47" s="10">
        <v>-256051</v>
      </c>
      <c r="E47" s="10">
        <v>10645818</v>
      </c>
      <c r="F47" s="10">
        <v>10645818</v>
      </c>
      <c r="G47" s="10">
        <v>10645818</v>
      </c>
      <c r="H47" s="10">
        <f t="shared" si="1"/>
        <v>0</v>
      </c>
    </row>
    <row r="48" spans="1:8" ht="23.25">
      <c r="A48" s="8"/>
      <c r="B48" s="9" t="s">
        <v>35</v>
      </c>
      <c r="C48" s="10">
        <v>13232030</v>
      </c>
      <c r="D48" s="10">
        <v>-542761.88</v>
      </c>
      <c r="E48" s="10">
        <v>5062794.12</v>
      </c>
      <c r="F48" s="10">
        <v>5062794.12</v>
      </c>
      <c r="G48" s="10">
        <v>3947142.39</v>
      </c>
      <c r="H48" s="10">
        <f t="shared" si="1"/>
        <v>0</v>
      </c>
    </row>
    <row r="49" spans="1:8" ht="15">
      <c r="A49" s="8"/>
      <c r="B49" s="9" t="s">
        <v>83</v>
      </c>
      <c r="C49" s="10">
        <v>150503500</v>
      </c>
      <c r="D49" s="10">
        <v>-2200580</v>
      </c>
      <c r="E49" s="10">
        <v>73051144</v>
      </c>
      <c r="F49" s="10">
        <v>73051144</v>
      </c>
      <c r="G49" s="10">
        <v>73051144</v>
      </c>
      <c r="H49" s="10">
        <f t="shared" si="1"/>
        <v>0</v>
      </c>
    </row>
    <row r="50" spans="1:8" ht="23.25">
      <c r="A50" s="8"/>
      <c r="B50" s="9" t="s">
        <v>36</v>
      </c>
      <c r="C50" s="10">
        <v>59503459</v>
      </c>
      <c r="D50" s="10">
        <v>-14642801.68</v>
      </c>
      <c r="E50" s="10">
        <v>13995883.32</v>
      </c>
      <c r="F50" s="10">
        <v>13995883.32</v>
      </c>
      <c r="G50" s="10">
        <v>11358579.05</v>
      </c>
      <c r="H50" s="10">
        <f t="shared" si="1"/>
        <v>0</v>
      </c>
    </row>
    <row r="51" spans="1:8" ht="15">
      <c r="A51" s="8"/>
      <c r="B51" s="9" t="s">
        <v>37</v>
      </c>
      <c r="C51" s="10">
        <v>85612285</v>
      </c>
      <c r="D51" s="10">
        <v>608911.4</v>
      </c>
      <c r="E51" s="10">
        <v>42103055.4</v>
      </c>
      <c r="F51" s="10">
        <v>42103055.4</v>
      </c>
      <c r="G51" s="10">
        <v>34742024.15</v>
      </c>
      <c r="H51" s="10">
        <f t="shared" si="1"/>
        <v>0</v>
      </c>
    </row>
    <row r="52" spans="1:8" ht="15">
      <c r="A52" s="8"/>
      <c r="B52" s="9" t="s">
        <v>84</v>
      </c>
      <c r="C52" s="10">
        <v>43028941</v>
      </c>
      <c r="D52" s="10">
        <v>-1411100.65</v>
      </c>
      <c r="E52" s="10">
        <v>19116320.35</v>
      </c>
      <c r="F52" s="10">
        <v>19116320.35</v>
      </c>
      <c r="G52" s="10">
        <v>17044034.51</v>
      </c>
      <c r="H52" s="10">
        <f t="shared" si="1"/>
        <v>0</v>
      </c>
    </row>
    <row r="53" spans="1:8" ht="15">
      <c r="A53" s="8"/>
      <c r="B53" s="9" t="s">
        <v>38</v>
      </c>
      <c r="C53" s="10">
        <v>602614479</v>
      </c>
      <c r="D53" s="10">
        <v>14640400</v>
      </c>
      <c r="E53" s="10">
        <v>302948770</v>
      </c>
      <c r="F53" s="10">
        <v>302948770</v>
      </c>
      <c r="G53" s="10">
        <v>302948770</v>
      </c>
      <c r="H53" s="10">
        <f t="shared" si="1"/>
        <v>0</v>
      </c>
    </row>
    <row r="54" spans="1:8" ht="23.25">
      <c r="A54" s="8"/>
      <c r="B54" s="9" t="s">
        <v>85</v>
      </c>
      <c r="C54" s="10">
        <v>68838731</v>
      </c>
      <c r="D54" s="10">
        <v>0</v>
      </c>
      <c r="E54" s="10">
        <v>27370148</v>
      </c>
      <c r="F54" s="10">
        <v>27370148</v>
      </c>
      <c r="G54" s="10">
        <v>27370148</v>
      </c>
      <c r="H54" s="10">
        <f t="shared" si="1"/>
        <v>0</v>
      </c>
    </row>
    <row r="55" spans="1:8" ht="15">
      <c r="A55" s="8"/>
      <c r="B55" s="9" t="s">
        <v>39</v>
      </c>
      <c r="C55" s="10">
        <v>30021344</v>
      </c>
      <c r="D55" s="10">
        <v>5003594</v>
      </c>
      <c r="E55" s="10">
        <v>20014244</v>
      </c>
      <c r="F55" s="10">
        <v>20014244</v>
      </c>
      <c r="G55" s="10">
        <v>20014244</v>
      </c>
      <c r="H55" s="10">
        <f t="shared" si="1"/>
        <v>0</v>
      </c>
    </row>
    <row r="56" spans="1:8" ht="23.25">
      <c r="A56" s="8"/>
      <c r="B56" s="9" t="s">
        <v>40</v>
      </c>
      <c r="C56" s="10">
        <v>441850713</v>
      </c>
      <c r="D56" s="10">
        <v>0</v>
      </c>
      <c r="E56" s="10">
        <v>218619279</v>
      </c>
      <c r="F56" s="10">
        <v>218619279</v>
      </c>
      <c r="G56" s="10">
        <v>218619279</v>
      </c>
      <c r="H56" s="10">
        <f t="shared" si="1"/>
        <v>0</v>
      </c>
    </row>
    <row r="57" spans="1:8" ht="23.25">
      <c r="A57" s="8"/>
      <c r="B57" s="9" t="s">
        <v>86</v>
      </c>
      <c r="C57" s="10">
        <v>77914375</v>
      </c>
      <c r="D57" s="10">
        <v>-8125</v>
      </c>
      <c r="E57" s="10">
        <v>47740031</v>
      </c>
      <c r="F57" s="10">
        <v>47740031</v>
      </c>
      <c r="G57" s="10">
        <v>47740031</v>
      </c>
      <c r="H57" s="10">
        <f t="shared" si="1"/>
        <v>0</v>
      </c>
    </row>
    <row r="58" spans="1:8" ht="23.25">
      <c r="A58" s="8"/>
      <c r="B58" s="9" t="s">
        <v>41</v>
      </c>
      <c r="C58" s="10">
        <v>37684634</v>
      </c>
      <c r="D58" s="10">
        <v>-398732.08</v>
      </c>
      <c r="E58" s="10">
        <v>14413168.92</v>
      </c>
      <c r="F58" s="10">
        <v>14413168.92</v>
      </c>
      <c r="G58" s="10">
        <v>14413168.92</v>
      </c>
      <c r="H58" s="10">
        <f t="shared" si="1"/>
        <v>0</v>
      </c>
    </row>
    <row r="59" spans="1:8" ht="23.25">
      <c r="A59" s="8"/>
      <c r="B59" s="9" t="s">
        <v>42</v>
      </c>
      <c r="C59" s="10">
        <v>35957194</v>
      </c>
      <c r="D59" s="10">
        <v>0</v>
      </c>
      <c r="E59" s="10">
        <v>17978592</v>
      </c>
      <c r="F59" s="10">
        <v>17978592</v>
      </c>
      <c r="G59" s="10">
        <v>17978592</v>
      </c>
      <c r="H59" s="10">
        <f t="shared" si="1"/>
        <v>0</v>
      </c>
    </row>
    <row r="60" spans="1:8" ht="23.25">
      <c r="A60" s="8"/>
      <c r="B60" s="9" t="s">
        <v>43</v>
      </c>
      <c r="C60" s="10">
        <v>38164211</v>
      </c>
      <c r="D60" s="10">
        <v>-4927497.53</v>
      </c>
      <c r="E60" s="10">
        <v>13807862.47</v>
      </c>
      <c r="F60" s="10">
        <v>13807862.47</v>
      </c>
      <c r="G60" s="10">
        <v>12770507.41</v>
      </c>
      <c r="H60" s="10">
        <f t="shared" si="1"/>
        <v>0</v>
      </c>
    </row>
    <row r="61" spans="1:8" ht="15">
      <c r="A61" s="8"/>
      <c r="B61" s="9" t="s">
        <v>44</v>
      </c>
      <c r="C61" s="10">
        <v>17085983</v>
      </c>
      <c r="D61" s="10">
        <v>2706272.6</v>
      </c>
      <c r="E61" s="10">
        <v>14767652.6</v>
      </c>
      <c r="F61" s="10">
        <v>14767652.6</v>
      </c>
      <c r="G61" s="10">
        <v>14767652.6</v>
      </c>
      <c r="H61" s="10">
        <f t="shared" si="1"/>
        <v>0</v>
      </c>
    </row>
    <row r="62" spans="1:8" ht="15">
      <c r="A62" s="8"/>
      <c r="B62" s="9" t="s">
        <v>45</v>
      </c>
      <c r="C62" s="10">
        <v>14962928</v>
      </c>
      <c r="D62" s="10">
        <v>-352994.29</v>
      </c>
      <c r="E62" s="10">
        <v>6502948.71</v>
      </c>
      <c r="F62" s="10">
        <v>6502948.71</v>
      </c>
      <c r="G62" s="10">
        <v>5565872.13</v>
      </c>
      <c r="H62" s="10">
        <f t="shared" si="1"/>
        <v>0</v>
      </c>
    </row>
    <row r="63" spans="1:8" ht="15">
      <c r="A63" s="8"/>
      <c r="B63" s="9" t="s">
        <v>87</v>
      </c>
      <c r="C63" s="10">
        <v>4648806</v>
      </c>
      <c r="D63" s="10">
        <v>-76216</v>
      </c>
      <c r="E63" s="10">
        <v>1931932</v>
      </c>
      <c r="F63" s="10">
        <v>1931932</v>
      </c>
      <c r="G63" s="10">
        <v>1931932</v>
      </c>
      <c r="H63" s="10">
        <f t="shared" si="1"/>
        <v>0</v>
      </c>
    </row>
    <row r="64" spans="1:8" ht="15">
      <c r="A64" s="8"/>
      <c r="B64" s="9" t="s">
        <v>46</v>
      </c>
      <c r="C64" s="10">
        <v>61247879</v>
      </c>
      <c r="D64" s="10">
        <v>-2401070.91</v>
      </c>
      <c r="E64" s="10">
        <v>27013609.09</v>
      </c>
      <c r="F64" s="10">
        <v>27013609.09</v>
      </c>
      <c r="G64" s="10">
        <v>21963703.45</v>
      </c>
      <c r="H64" s="10">
        <f t="shared" si="1"/>
        <v>0</v>
      </c>
    </row>
    <row r="65" spans="1:8" ht="15">
      <c r="A65" s="8"/>
      <c r="B65" s="9" t="s">
        <v>92</v>
      </c>
      <c r="C65" s="10">
        <v>47658785</v>
      </c>
      <c r="D65" s="10">
        <v>-1423866.74</v>
      </c>
      <c r="E65" s="10">
        <v>20584591.26</v>
      </c>
      <c r="F65" s="10">
        <v>20584591.26</v>
      </c>
      <c r="G65" s="10">
        <v>17805749.72</v>
      </c>
      <c r="H65" s="10">
        <f t="shared" si="1"/>
        <v>0</v>
      </c>
    </row>
    <row r="66" spans="1:8" ht="23.25">
      <c r="A66" s="8"/>
      <c r="B66" s="9" t="s">
        <v>47</v>
      </c>
      <c r="C66" s="10">
        <v>8678721</v>
      </c>
      <c r="D66" s="10">
        <v>-10737.04</v>
      </c>
      <c r="E66" s="10">
        <v>3993778.96</v>
      </c>
      <c r="F66" s="10">
        <v>3993778.96</v>
      </c>
      <c r="G66" s="10">
        <v>3172374.93</v>
      </c>
      <c r="H66" s="10">
        <f t="shared" si="1"/>
        <v>0</v>
      </c>
    </row>
    <row r="67" spans="1:8" ht="15">
      <c r="A67" s="8"/>
      <c r="B67" s="9" t="s">
        <v>48</v>
      </c>
      <c r="C67" s="10">
        <v>83376003</v>
      </c>
      <c r="D67" s="10">
        <v>18241.1</v>
      </c>
      <c r="E67" s="10">
        <v>40193224.1</v>
      </c>
      <c r="F67" s="10">
        <v>40193224.1</v>
      </c>
      <c r="G67" s="10">
        <v>37801102.6</v>
      </c>
      <c r="H67" s="10">
        <f t="shared" si="1"/>
        <v>0</v>
      </c>
    </row>
    <row r="68" spans="1:8" ht="23.25">
      <c r="A68" s="8"/>
      <c r="B68" s="9" t="s">
        <v>49</v>
      </c>
      <c r="C68" s="10">
        <v>23919398</v>
      </c>
      <c r="D68" s="10">
        <v>-522129.3</v>
      </c>
      <c r="E68" s="10">
        <v>10939046.7</v>
      </c>
      <c r="F68" s="10">
        <v>10939046.7</v>
      </c>
      <c r="G68" s="10">
        <v>7192502.61</v>
      </c>
      <c r="H68" s="10">
        <f t="shared" si="1"/>
        <v>0</v>
      </c>
    </row>
    <row r="69" spans="1:8" ht="23.25">
      <c r="A69" s="8"/>
      <c r="B69" s="9" t="s">
        <v>50</v>
      </c>
      <c r="C69" s="10">
        <v>30100000</v>
      </c>
      <c r="D69" s="10">
        <v>0</v>
      </c>
      <c r="E69" s="10">
        <v>15049950</v>
      </c>
      <c r="F69" s="10">
        <v>15049950</v>
      </c>
      <c r="G69" s="10">
        <v>15040346</v>
      </c>
      <c r="H69" s="10">
        <f t="shared" si="1"/>
        <v>0</v>
      </c>
    </row>
    <row r="70" spans="1:8" ht="15">
      <c r="A70" s="8"/>
      <c r="B70" s="9" t="s">
        <v>88</v>
      </c>
      <c r="C70" s="10">
        <v>44513510</v>
      </c>
      <c r="D70" s="10">
        <v>-1720787.99</v>
      </c>
      <c r="E70" s="10">
        <v>19154797.01</v>
      </c>
      <c r="F70" s="10">
        <v>19154797.01</v>
      </c>
      <c r="G70" s="10">
        <v>16371297.07</v>
      </c>
      <c r="H70" s="10">
        <f t="shared" si="1"/>
        <v>0</v>
      </c>
    </row>
    <row r="71" spans="1:8" ht="15">
      <c r="A71" s="8"/>
      <c r="B71" s="9" t="s">
        <v>51</v>
      </c>
      <c r="C71" s="10">
        <v>283704048</v>
      </c>
      <c r="D71" s="10">
        <v>-30140197.08</v>
      </c>
      <c r="E71" s="10">
        <v>93271029.92</v>
      </c>
      <c r="F71" s="10">
        <v>93271029.92</v>
      </c>
      <c r="G71" s="10">
        <v>38224123.85</v>
      </c>
      <c r="H71" s="10">
        <f t="shared" si="1"/>
        <v>0</v>
      </c>
    </row>
    <row r="72" spans="1:8" ht="15">
      <c r="A72" s="8"/>
      <c r="B72" s="9" t="s">
        <v>52</v>
      </c>
      <c r="C72" s="10">
        <v>20799198</v>
      </c>
      <c r="D72" s="10">
        <v>-410757.53</v>
      </c>
      <c r="E72" s="10">
        <v>9152460.47</v>
      </c>
      <c r="F72" s="10">
        <v>9152460.47</v>
      </c>
      <c r="G72" s="10">
        <v>7238089.04</v>
      </c>
      <c r="H72" s="10">
        <f t="shared" si="1"/>
        <v>0</v>
      </c>
    </row>
    <row r="73" spans="1:8" ht="15">
      <c r="A73" s="8"/>
      <c r="B73" s="9" t="s">
        <v>53</v>
      </c>
      <c r="C73" s="10">
        <v>4120000</v>
      </c>
      <c r="D73" s="10">
        <v>0</v>
      </c>
      <c r="E73" s="10">
        <v>2059986</v>
      </c>
      <c r="F73" s="10">
        <v>2059986</v>
      </c>
      <c r="G73" s="10">
        <v>2059986</v>
      </c>
      <c r="H73" s="10">
        <f t="shared" si="1"/>
        <v>0</v>
      </c>
    </row>
    <row r="74" spans="1:8" ht="23.25">
      <c r="A74" s="8"/>
      <c r="B74" s="9" t="s">
        <v>54</v>
      </c>
      <c r="C74" s="10">
        <v>3950668</v>
      </c>
      <c r="D74" s="10">
        <v>-321050</v>
      </c>
      <c r="E74" s="10">
        <v>1654270</v>
      </c>
      <c r="F74" s="10">
        <v>1654270</v>
      </c>
      <c r="G74" s="10">
        <v>1654270</v>
      </c>
      <c r="H74" s="10">
        <f aca="true" t="shared" si="2" ref="H74:H137">E74-F74</f>
        <v>0</v>
      </c>
    </row>
    <row r="75" spans="1:8" ht="23.25">
      <c r="A75" s="8"/>
      <c r="B75" s="9" t="s">
        <v>55</v>
      </c>
      <c r="C75" s="10">
        <v>92744271</v>
      </c>
      <c r="D75" s="10">
        <v>-1270767.41</v>
      </c>
      <c r="E75" s="10">
        <v>41771475.59</v>
      </c>
      <c r="F75" s="10">
        <v>41771475.59</v>
      </c>
      <c r="G75" s="10">
        <v>36129316.48</v>
      </c>
      <c r="H75" s="10">
        <f t="shared" si="2"/>
        <v>0</v>
      </c>
    </row>
    <row r="76" spans="1:8" ht="34.5">
      <c r="A76" s="8"/>
      <c r="B76" s="9" t="s">
        <v>56</v>
      </c>
      <c r="C76" s="10">
        <v>36786606</v>
      </c>
      <c r="D76" s="10">
        <v>-1778219.7</v>
      </c>
      <c r="E76" s="10">
        <v>18104550.3</v>
      </c>
      <c r="F76" s="10">
        <v>18104550.3</v>
      </c>
      <c r="G76" s="10">
        <v>7127823.15</v>
      </c>
      <c r="H76" s="10">
        <f t="shared" si="2"/>
        <v>0</v>
      </c>
    </row>
    <row r="77" spans="1:8" ht="15">
      <c r="A77" s="8"/>
      <c r="B77" s="9" t="s">
        <v>57</v>
      </c>
      <c r="C77" s="10">
        <v>40061423</v>
      </c>
      <c r="D77" s="10">
        <v>-578493.09</v>
      </c>
      <c r="E77" s="10">
        <v>17959600.91</v>
      </c>
      <c r="F77" s="10">
        <v>17959600.91</v>
      </c>
      <c r="G77" s="10">
        <v>14142968.07</v>
      </c>
      <c r="H77" s="10">
        <f t="shared" si="2"/>
        <v>0</v>
      </c>
    </row>
    <row r="78" spans="1:8" ht="23.25">
      <c r="A78" s="8"/>
      <c r="B78" s="9" t="s">
        <v>58</v>
      </c>
      <c r="C78" s="10">
        <v>89153342</v>
      </c>
      <c r="D78" s="10">
        <v>-31147268.69</v>
      </c>
      <c r="E78" s="10">
        <v>29603846.31</v>
      </c>
      <c r="F78" s="10">
        <v>29603846.31</v>
      </c>
      <c r="G78" s="10">
        <v>5768089.17</v>
      </c>
      <c r="H78" s="10">
        <f t="shared" si="2"/>
        <v>0</v>
      </c>
    </row>
    <row r="79" spans="1:8" ht="23.25">
      <c r="A79" s="8"/>
      <c r="B79" s="9" t="s">
        <v>59</v>
      </c>
      <c r="C79" s="10">
        <v>430000000</v>
      </c>
      <c r="D79" s="10">
        <v>0</v>
      </c>
      <c r="E79" s="10">
        <v>214999998</v>
      </c>
      <c r="F79" s="10">
        <v>214999998</v>
      </c>
      <c r="G79" s="10">
        <v>214999998</v>
      </c>
      <c r="H79" s="10">
        <f t="shared" si="2"/>
        <v>0</v>
      </c>
    </row>
    <row r="80" spans="1:8" ht="23.25">
      <c r="A80" s="8"/>
      <c r="B80" s="9" t="s">
        <v>60</v>
      </c>
      <c r="C80" s="10">
        <v>26207039</v>
      </c>
      <c r="D80" s="10">
        <v>975694.26</v>
      </c>
      <c r="E80" s="10">
        <v>13060091.26</v>
      </c>
      <c r="F80" s="10">
        <v>13060091.26</v>
      </c>
      <c r="G80" s="10">
        <v>11180661.96</v>
      </c>
      <c r="H80" s="10">
        <f t="shared" si="2"/>
        <v>0</v>
      </c>
    </row>
    <row r="81" spans="1:8" ht="15">
      <c r="A81" s="8"/>
      <c r="B81" s="9" t="s">
        <v>61</v>
      </c>
      <c r="C81" s="10">
        <v>27439590</v>
      </c>
      <c r="D81" s="10">
        <v>-990988.71</v>
      </c>
      <c r="E81" s="10">
        <v>10904003.29</v>
      </c>
      <c r="F81" s="10">
        <v>10904003.29</v>
      </c>
      <c r="G81" s="10">
        <v>8193488.01</v>
      </c>
      <c r="H81" s="10">
        <f t="shared" si="2"/>
        <v>0</v>
      </c>
    </row>
    <row r="82" spans="1:8" ht="23.25">
      <c r="A82" s="8"/>
      <c r="B82" s="9" t="s">
        <v>89</v>
      </c>
      <c r="C82" s="10">
        <v>108899506</v>
      </c>
      <c r="D82" s="10">
        <v>-27152209.05</v>
      </c>
      <c r="E82" s="10">
        <v>26795741.95</v>
      </c>
      <c r="F82" s="10">
        <v>26795741.95</v>
      </c>
      <c r="G82" s="10">
        <v>23325976.99</v>
      </c>
      <c r="H82" s="10">
        <f t="shared" si="2"/>
        <v>0</v>
      </c>
    </row>
    <row r="83" spans="1:8" ht="23.25">
      <c r="A83" s="8"/>
      <c r="B83" s="9" t="s">
        <v>90</v>
      </c>
      <c r="C83" s="10">
        <v>11253404</v>
      </c>
      <c r="D83" s="10">
        <v>-802033.53</v>
      </c>
      <c r="E83" s="10">
        <v>4304900.47</v>
      </c>
      <c r="F83" s="10">
        <v>4304900.47</v>
      </c>
      <c r="G83" s="10">
        <v>3356562.51</v>
      </c>
      <c r="H83" s="10">
        <f t="shared" si="2"/>
        <v>0</v>
      </c>
    </row>
    <row r="84" spans="1:8" ht="34.5">
      <c r="A84" s="8"/>
      <c r="B84" s="9" t="s">
        <v>91</v>
      </c>
      <c r="C84" s="10">
        <v>6110717</v>
      </c>
      <c r="D84" s="10">
        <v>-468250.65</v>
      </c>
      <c r="E84" s="10">
        <v>2265775.35</v>
      </c>
      <c r="F84" s="10">
        <v>2265775.35</v>
      </c>
      <c r="G84" s="10">
        <v>1696225.94</v>
      </c>
      <c r="H84" s="10">
        <f t="shared" si="2"/>
        <v>0</v>
      </c>
    </row>
    <row r="85" spans="1:8" ht="23.25">
      <c r="A85" s="8"/>
      <c r="B85" s="9" t="s">
        <v>62</v>
      </c>
      <c r="C85" s="10">
        <v>8419900</v>
      </c>
      <c r="D85" s="10">
        <v>-614729.39</v>
      </c>
      <c r="E85" s="10">
        <v>3195240.61</v>
      </c>
      <c r="F85" s="10">
        <v>3195240.61</v>
      </c>
      <c r="G85" s="10">
        <v>2518007.92</v>
      </c>
      <c r="H85" s="10">
        <f t="shared" si="2"/>
        <v>0</v>
      </c>
    </row>
    <row r="86" spans="1:8" ht="23.25">
      <c r="A86" s="8"/>
      <c r="B86" s="9" t="s">
        <v>63</v>
      </c>
      <c r="C86" s="10">
        <v>1119787212</v>
      </c>
      <c r="D86" s="10">
        <v>-86594547.95</v>
      </c>
      <c r="E86" s="10">
        <v>447920386.05</v>
      </c>
      <c r="F86" s="10">
        <v>447920386.05</v>
      </c>
      <c r="G86" s="10">
        <v>353608020.13</v>
      </c>
      <c r="H86" s="10">
        <f t="shared" si="2"/>
        <v>0</v>
      </c>
    </row>
    <row r="87" spans="1:8" ht="15">
      <c r="A87" s="8"/>
      <c r="B87" s="9" t="s">
        <v>64</v>
      </c>
      <c r="C87" s="10">
        <v>4013282</v>
      </c>
      <c r="D87" s="10">
        <v>0</v>
      </c>
      <c r="E87" s="10">
        <v>2006640</v>
      </c>
      <c r="F87" s="10">
        <v>2006640</v>
      </c>
      <c r="G87" s="10">
        <v>2006640</v>
      </c>
      <c r="H87" s="10">
        <f t="shared" si="2"/>
        <v>0</v>
      </c>
    </row>
    <row r="88" spans="1:8" ht="23.25">
      <c r="A88" s="8"/>
      <c r="B88" s="9" t="s">
        <v>93</v>
      </c>
      <c r="C88" s="10">
        <v>18664625</v>
      </c>
      <c r="D88" s="10">
        <v>-3955959</v>
      </c>
      <c r="E88" s="10">
        <v>5429188</v>
      </c>
      <c r="F88" s="10">
        <v>5429188</v>
      </c>
      <c r="G88" s="10">
        <v>5429188</v>
      </c>
      <c r="H88" s="10">
        <f t="shared" si="2"/>
        <v>0</v>
      </c>
    </row>
    <row r="89" spans="1:8" ht="15">
      <c r="A89" s="8"/>
      <c r="B89" s="9" t="s">
        <v>94</v>
      </c>
      <c r="C89" s="10">
        <v>2971154</v>
      </c>
      <c r="D89" s="10">
        <v>-514490.84</v>
      </c>
      <c r="E89" s="10">
        <v>971085.16</v>
      </c>
      <c r="F89" s="10">
        <v>971085.16</v>
      </c>
      <c r="G89" s="10">
        <v>910401.64</v>
      </c>
      <c r="H89" s="10">
        <f t="shared" si="2"/>
        <v>0</v>
      </c>
    </row>
    <row r="90" spans="1:8" ht="15">
      <c r="A90" s="8"/>
      <c r="B90" s="9" t="s">
        <v>95</v>
      </c>
      <c r="C90" s="10">
        <v>0</v>
      </c>
      <c r="D90" s="10">
        <v>278729647.13</v>
      </c>
      <c r="E90" s="10">
        <v>278729647.13</v>
      </c>
      <c r="F90" s="10">
        <v>278729647.13</v>
      </c>
      <c r="G90" s="10">
        <v>266214447.31</v>
      </c>
      <c r="H90" s="10">
        <f t="shared" si="2"/>
        <v>0</v>
      </c>
    </row>
    <row r="91" spans="1:8" ht="15">
      <c r="A91" s="17" t="s">
        <v>74</v>
      </c>
      <c r="B91" s="18"/>
      <c r="C91" s="11">
        <f>SUM(C92:C172)</f>
        <v>38669858927</v>
      </c>
      <c r="D91" s="11">
        <f aca="true" t="shared" si="3" ref="D91:G91">SUM(D92:D172)</f>
        <v>685156330.7399999</v>
      </c>
      <c r="E91" s="11">
        <f t="shared" si="3"/>
        <v>19352570624.739998</v>
      </c>
      <c r="F91" s="11">
        <f t="shared" si="3"/>
        <v>19352570624.739998</v>
      </c>
      <c r="G91" s="11">
        <f t="shared" si="3"/>
        <v>18823546716.76</v>
      </c>
      <c r="H91" s="11">
        <f t="shared" si="2"/>
        <v>0</v>
      </c>
    </row>
    <row r="92" spans="1:8" ht="15">
      <c r="A92" s="8"/>
      <c r="B92" s="9" t="s">
        <v>5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f t="shared" si="2"/>
        <v>0</v>
      </c>
    </row>
    <row r="93" spans="1:8" ht="15">
      <c r="A93" s="8"/>
      <c r="B93" s="9" t="s">
        <v>6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f t="shared" si="2"/>
        <v>0</v>
      </c>
    </row>
    <row r="94" spans="1:8" ht="15">
      <c r="A94" s="8"/>
      <c r="B94" s="9" t="s">
        <v>76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f t="shared" si="2"/>
        <v>0</v>
      </c>
    </row>
    <row r="95" spans="1:8" ht="15">
      <c r="A95" s="8"/>
      <c r="B95" s="9" t="s">
        <v>75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f t="shared" si="2"/>
        <v>0</v>
      </c>
    </row>
    <row r="96" spans="1:8" ht="15">
      <c r="A96" s="8"/>
      <c r="B96" s="9" t="s">
        <v>7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f t="shared" si="2"/>
        <v>0</v>
      </c>
    </row>
    <row r="97" spans="1:8" ht="15">
      <c r="A97" s="8"/>
      <c r="B97" s="9" t="s">
        <v>77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f t="shared" si="2"/>
        <v>0</v>
      </c>
    </row>
    <row r="98" spans="1:8" ht="15">
      <c r="A98" s="8"/>
      <c r="B98" s="9" t="s">
        <v>8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f t="shared" si="2"/>
        <v>0</v>
      </c>
    </row>
    <row r="99" spans="1:8" ht="15">
      <c r="A99" s="8"/>
      <c r="B99" s="9" t="s">
        <v>9</v>
      </c>
      <c r="C99" s="10">
        <v>215243092</v>
      </c>
      <c r="D99" s="10">
        <v>83895515.1</v>
      </c>
      <c r="E99" s="10">
        <v>193567305.1</v>
      </c>
      <c r="F99" s="10">
        <v>193567305.1</v>
      </c>
      <c r="G99" s="10">
        <v>179409551.1</v>
      </c>
      <c r="H99" s="10">
        <f t="shared" si="2"/>
        <v>0</v>
      </c>
    </row>
    <row r="100" spans="1:8" ht="15">
      <c r="A100" s="8"/>
      <c r="B100" s="9" t="s">
        <v>78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f t="shared" si="2"/>
        <v>0</v>
      </c>
    </row>
    <row r="101" spans="1:8" ht="15">
      <c r="A101" s="8"/>
      <c r="B101" s="9" t="s">
        <v>10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f t="shared" si="2"/>
        <v>0</v>
      </c>
    </row>
    <row r="102" spans="1:8" ht="15">
      <c r="A102" s="8"/>
      <c r="B102" s="9" t="s">
        <v>11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f t="shared" si="2"/>
        <v>0</v>
      </c>
    </row>
    <row r="103" spans="1:8" ht="15">
      <c r="A103" s="8"/>
      <c r="B103" s="9" t="s">
        <v>12</v>
      </c>
      <c r="C103" s="10">
        <v>18897551366</v>
      </c>
      <c r="D103" s="10">
        <v>-200091128.62</v>
      </c>
      <c r="E103" s="10">
        <v>8623513164.38</v>
      </c>
      <c r="F103" s="10">
        <v>8623513164.38</v>
      </c>
      <c r="G103" s="10">
        <v>8511868908.33</v>
      </c>
      <c r="H103" s="10">
        <f t="shared" si="2"/>
        <v>0</v>
      </c>
    </row>
    <row r="104" spans="1:8" ht="15">
      <c r="A104" s="8"/>
      <c r="B104" s="9" t="s">
        <v>13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f t="shared" si="2"/>
        <v>0</v>
      </c>
    </row>
    <row r="105" spans="1:8" ht="15">
      <c r="A105" s="8"/>
      <c r="B105" s="9" t="s">
        <v>14</v>
      </c>
      <c r="C105" s="10">
        <v>21468147</v>
      </c>
      <c r="D105" s="10">
        <v>0</v>
      </c>
      <c r="E105" s="10">
        <v>0</v>
      </c>
      <c r="F105" s="10">
        <v>0</v>
      </c>
      <c r="G105" s="10">
        <v>0</v>
      </c>
      <c r="H105" s="10">
        <f t="shared" si="2"/>
        <v>0</v>
      </c>
    </row>
    <row r="106" spans="1:8" ht="15">
      <c r="A106" s="8"/>
      <c r="B106" s="9" t="s">
        <v>15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f t="shared" si="2"/>
        <v>0</v>
      </c>
    </row>
    <row r="107" spans="1:8" ht="15">
      <c r="A107" s="8"/>
      <c r="B107" s="9" t="s">
        <v>79</v>
      </c>
      <c r="C107" s="10">
        <v>3760546220</v>
      </c>
      <c r="D107" s="10">
        <v>448251523.3</v>
      </c>
      <c r="E107" s="10">
        <v>2407749455.3</v>
      </c>
      <c r="F107" s="10">
        <v>2407749455.3</v>
      </c>
      <c r="G107" s="10">
        <v>2384848919.16</v>
      </c>
      <c r="H107" s="10">
        <f t="shared" si="2"/>
        <v>0</v>
      </c>
    </row>
    <row r="108" spans="1:8" ht="23.25">
      <c r="A108" s="8"/>
      <c r="B108" s="9" t="s">
        <v>16</v>
      </c>
      <c r="C108" s="10">
        <v>24156749</v>
      </c>
      <c r="D108" s="10">
        <v>-10376070.54</v>
      </c>
      <c r="E108" s="10">
        <v>13780678.46</v>
      </c>
      <c r="F108" s="10">
        <v>13780678.46</v>
      </c>
      <c r="G108" s="10">
        <v>13780678.46</v>
      </c>
      <c r="H108" s="10">
        <f t="shared" si="2"/>
        <v>0</v>
      </c>
    </row>
    <row r="109" spans="1:8" ht="15">
      <c r="A109" s="8"/>
      <c r="B109" s="9" t="s">
        <v>17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f t="shared" si="2"/>
        <v>0</v>
      </c>
    </row>
    <row r="110" spans="1:8" ht="15">
      <c r="A110" s="8"/>
      <c r="B110" s="9" t="s">
        <v>80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f t="shared" si="2"/>
        <v>0</v>
      </c>
    </row>
    <row r="111" spans="1:8" ht="15">
      <c r="A111" s="8"/>
      <c r="B111" s="9" t="s">
        <v>18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f t="shared" si="2"/>
        <v>0</v>
      </c>
    </row>
    <row r="112" spans="1:8" ht="15">
      <c r="A112" s="8"/>
      <c r="B112" s="9" t="s">
        <v>19</v>
      </c>
      <c r="C112" s="10">
        <v>0</v>
      </c>
      <c r="D112" s="10">
        <v>45686036.51</v>
      </c>
      <c r="E112" s="10">
        <v>45686036.51</v>
      </c>
      <c r="F112" s="10">
        <v>45686036.51</v>
      </c>
      <c r="G112" s="10">
        <v>45686036.51</v>
      </c>
      <c r="H112" s="10">
        <f t="shared" si="2"/>
        <v>0</v>
      </c>
    </row>
    <row r="113" spans="1:8" ht="15">
      <c r="A113" s="8"/>
      <c r="B113" s="9" t="s">
        <v>20</v>
      </c>
      <c r="C113" s="10">
        <v>6066963949</v>
      </c>
      <c r="D113" s="10">
        <v>-2161561</v>
      </c>
      <c r="E113" s="10">
        <v>2796352009</v>
      </c>
      <c r="F113" s="10">
        <v>2796352009</v>
      </c>
      <c r="G113" s="10">
        <v>2783653564</v>
      </c>
      <c r="H113" s="10">
        <f t="shared" si="2"/>
        <v>0</v>
      </c>
    </row>
    <row r="114" spans="1:8" ht="15">
      <c r="A114" s="8"/>
      <c r="B114" s="9" t="s">
        <v>21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f t="shared" si="2"/>
        <v>0</v>
      </c>
    </row>
    <row r="115" spans="1:8" ht="15">
      <c r="A115" s="8"/>
      <c r="B115" s="9" t="s">
        <v>22</v>
      </c>
      <c r="C115" s="10">
        <v>1852392113</v>
      </c>
      <c r="D115" s="10">
        <v>-100006265.16</v>
      </c>
      <c r="E115" s="10">
        <v>826189769.84</v>
      </c>
      <c r="F115" s="10">
        <v>826189769.84</v>
      </c>
      <c r="G115" s="10">
        <v>826189769.84</v>
      </c>
      <c r="H115" s="10">
        <f t="shared" si="2"/>
        <v>0</v>
      </c>
    </row>
    <row r="116" spans="1:8" ht="15">
      <c r="A116" s="8"/>
      <c r="B116" s="9" t="s">
        <v>23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f t="shared" si="2"/>
        <v>0</v>
      </c>
    </row>
    <row r="117" spans="1:8" ht="15">
      <c r="A117" s="8"/>
      <c r="B117" s="9" t="s">
        <v>24</v>
      </c>
      <c r="C117" s="10">
        <v>0</v>
      </c>
      <c r="D117" s="10">
        <v>525000</v>
      </c>
      <c r="E117" s="10">
        <v>525000</v>
      </c>
      <c r="F117" s="10">
        <v>525000</v>
      </c>
      <c r="G117" s="10">
        <v>525000</v>
      </c>
      <c r="H117" s="10">
        <f t="shared" si="2"/>
        <v>0</v>
      </c>
    </row>
    <row r="118" spans="1:8" ht="23.25">
      <c r="A118" s="8"/>
      <c r="B118" s="9" t="s">
        <v>25</v>
      </c>
      <c r="C118" s="10">
        <v>257419148</v>
      </c>
      <c r="D118" s="10">
        <v>-127718736.2</v>
      </c>
      <c r="E118" s="10">
        <v>89080903.8</v>
      </c>
      <c r="F118" s="10">
        <v>89080903.8</v>
      </c>
      <c r="G118" s="10">
        <v>89080800.23</v>
      </c>
      <c r="H118" s="10">
        <f t="shared" si="2"/>
        <v>0</v>
      </c>
    </row>
    <row r="119" spans="1:8" ht="15">
      <c r="A119" s="8"/>
      <c r="B119" s="9" t="s">
        <v>81</v>
      </c>
      <c r="C119" s="10">
        <v>0</v>
      </c>
      <c r="D119" s="10">
        <v>1800000</v>
      </c>
      <c r="E119" s="10">
        <v>1800000</v>
      </c>
      <c r="F119" s="10">
        <v>1800000</v>
      </c>
      <c r="G119" s="10">
        <v>1800000</v>
      </c>
      <c r="H119" s="10">
        <f t="shared" si="2"/>
        <v>0</v>
      </c>
    </row>
    <row r="120" spans="1:8" ht="23.25">
      <c r="A120" s="8"/>
      <c r="B120" s="9" t="s">
        <v>82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f t="shared" si="2"/>
        <v>0</v>
      </c>
    </row>
    <row r="121" spans="1:8" ht="15">
      <c r="A121" s="8"/>
      <c r="B121" s="9" t="s">
        <v>26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f t="shared" si="2"/>
        <v>0</v>
      </c>
    </row>
    <row r="122" spans="1:8" ht="15">
      <c r="A122" s="8"/>
      <c r="B122" s="9" t="s">
        <v>27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f t="shared" si="2"/>
        <v>0</v>
      </c>
    </row>
    <row r="123" spans="1:8" ht="15">
      <c r="A123" s="8"/>
      <c r="B123" s="9" t="s">
        <v>28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f t="shared" si="2"/>
        <v>0</v>
      </c>
    </row>
    <row r="124" spans="1:8" ht="15">
      <c r="A124" s="8"/>
      <c r="B124" s="9" t="s">
        <v>29</v>
      </c>
      <c r="C124" s="10">
        <v>1979209325</v>
      </c>
      <c r="D124" s="10">
        <v>302731574</v>
      </c>
      <c r="E124" s="10">
        <v>1292336228</v>
      </c>
      <c r="F124" s="10">
        <v>1292336228</v>
      </c>
      <c r="G124" s="10">
        <v>1292336228</v>
      </c>
      <c r="H124" s="10">
        <f t="shared" si="2"/>
        <v>0</v>
      </c>
    </row>
    <row r="125" spans="1:8" ht="23.25">
      <c r="A125" s="8"/>
      <c r="B125" s="9" t="s">
        <v>30</v>
      </c>
      <c r="C125" s="10">
        <v>593650299</v>
      </c>
      <c r="D125" s="10">
        <v>5567670.55</v>
      </c>
      <c r="E125" s="10">
        <v>302392782.55</v>
      </c>
      <c r="F125" s="10">
        <v>302392782.55</v>
      </c>
      <c r="G125" s="10">
        <v>302392782.55</v>
      </c>
      <c r="H125" s="10">
        <f t="shared" si="2"/>
        <v>0</v>
      </c>
    </row>
    <row r="126" spans="1:8" ht="15">
      <c r="A126" s="8"/>
      <c r="B126" s="9" t="s">
        <v>31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f t="shared" si="2"/>
        <v>0</v>
      </c>
    </row>
    <row r="127" spans="1:8" ht="15">
      <c r="A127" s="8"/>
      <c r="B127" s="9" t="s">
        <v>32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f t="shared" si="2"/>
        <v>0</v>
      </c>
    </row>
    <row r="128" spans="1:8" ht="23.25">
      <c r="A128" s="8"/>
      <c r="B128" s="9" t="s">
        <v>33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f t="shared" si="2"/>
        <v>0</v>
      </c>
    </row>
    <row r="129" spans="1:8" ht="15">
      <c r="A129" s="8"/>
      <c r="B129" s="9" t="s">
        <v>34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f t="shared" si="2"/>
        <v>0</v>
      </c>
    </row>
    <row r="130" spans="1:8" ht="23.25">
      <c r="A130" s="8"/>
      <c r="B130" s="9" t="s">
        <v>35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f t="shared" si="2"/>
        <v>0</v>
      </c>
    </row>
    <row r="131" spans="1:8" ht="15">
      <c r="A131" s="8"/>
      <c r="B131" s="9" t="s">
        <v>83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f t="shared" si="2"/>
        <v>0</v>
      </c>
    </row>
    <row r="132" spans="1:8" ht="23.25">
      <c r="A132" s="8"/>
      <c r="B132" s="9" t="s">
        <v>36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f t="shared" si="2"/>
        <v>0</v>
      </c>
    </row>
    <row r="133" spans="1:8" ht="15">
      <c r="A133" s="8"/>
      <c r="B133" s="9" t="s">
        <v>37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f t="shared" si="2"/>
        <v>0</v>
      </c>
    </row>
    <row r="134" spans="1:8" ht="15">
      <c r="A134" s="8"/>
      <c r="B134" s="9" t="s">
        <v>84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f t="shared" si="2"/>
        <v>0</v>
      </c>
    </row>
    <row r="135" spans="1:8" ht="15">
      <c r="A135" s="8"/>
      <c r="B135" s="9" t="s">
        <v>38</v>
      </c>
      <c r="C135" s="10">
        <v>602614479</v>
      </c>
      <c r="D135" s="10">
        <v>-23424719.25</v>
      </c>
      <c r="E135" s="10">
        <v>277882470.75</v>
      </c>
      <c r="F135" s="10">
        <v>277882470.75</v>
      </c>
      <c r="G135" s="10">
        <v>277882470.75</v>
      </c>
      <c r="H135" s="10">
        <f t="shared" si="2"/>
        <v>0</v>
      </c>
    </row>
    <row r="136" spans="1:8" ht="23.25">
      <c r="A136" s="8"/>
      <c r="B136" s="9" t="s">
        <v>85</v>
      </c>
      <c r="C136" s="10">
        <v>207900219</v>
      </c>
      <c r="D136" s="10">
        <v>394550.58</v>
      </c>
      <c r="E136" s="10">
        <v>99188907.58</v>
      </c>
      <c r="F136" s="10">
        <v>99188907.58</v>
      </c>
      <c r="G136" s="10">
        <v>99188907.58</v>
      </c>
      <c r="H136" s="10">
        <f t="shared" si="2"/>
        <v>0</v>
      </c>
    </row>
    <row r="137" spans="1:8" ht="15">
      <c r="A137" s="8"/>
      <c r="B137" s="9" t="s">
        <v>39</v>
      </c>
      <c r="C137" s="10">
        <v>0</v>
      </c>
      <c r="D137" s="10">
        <v>13161207</v>
      </c>
      <c r="E137" s="10">
        <v>13161207</v>
      </c>
      <c r="F137" s="10">
        <v>13161207</v>
      </c>
      <c r="G137" s="10">
        <v>13161207</v>
      </c>
      <c r="H137" s="10">
        <f t="shared" si="2"/>
        <v>0</v>
      </c>
    </row>
    <row r="138" spans="1:8" ht="23.25">
      <c r="A138" s="8"/>
      <c r="B138" s="9" t="s">
        <v>40</v>
      </c>
      <c r="C138" s="10">
        <v>441850713</v>
      </c>
      <c r="D138" s="10">
        <v>89105067.24</v>
      </c>
      <c r="E138" s="10">
        <v>268710260.24</v>
      </c>
      <c r="F138" s="10">
        <v>268710260.24</v>
      </c>
      <c r="G138" s="10">
        <v>268710260.24</v>
      </c>
      <c r="H138" s="10">
        <f aca="true" t="shared" si="4" ref="H138:H173">E138-F138</f>
        <v>0</v>
      </c>
    </row>
    <row r="139" spans="1:8" ht="23.25">
      <c r="A139" s="8"/>
      <c r="B139" s="9" t="s">
        <v>86</v>
      </c>
      <c r="C139" s="10">
        <v>116871563</v>
      </c>
      <c r="D139" s="10">
        <v>-26359402.08</v>
      </c>
      <c r="E139" s="10">
        <v>51551215.92</v>
      </c>
      <c r="F139" s="10">
        <v>51551215.92</v>
      </c>
      <c r="G139" s="10">
        <v>51551215.92</v>
      </c>
      <c r="H139" s="10">
        <f t="shared" si="4"/>
        <v>0</v>
      </c>
    </row>
    <row r="140" spans="1:8" ht="23.25">
      <c r="A140" s="8"/>
      <c r="B140" s="9" t="s">
        <v>41</v>
      </c>
      <c r="C140" s="10">
        <v>513398208</v>
      </c>
      <c r="D140" s="10">
        <v>-113924849.92</v>
      </c>
      <c r="E140" s="10">
        <v>142774254.08</v>
      </c>
      <c r="F140" s="10">
        <v>142774254.08</v>
      </c>
      <c r="G140" s="10">
        <v>142774254.08</v>
      </c>
      <c r="H140" s="10">
        <f t="shared" si="4"/>
        <v>0</v>
      </c>
    </row>
    <row r="141" spans="1:8" ht="23.25">
      <c r="A141" s="8"/>
      <c r="B141" s="9" t="s">
        <v>42</v>
      </c>
      <c r="C141" s="10">
        <v>35957194</v>
      </c>
      <c r="D141" s="10">
        <v>2636898</v>
      </c>
      <c r="E141" s="10">
        <v>20666000</v>
      </c>
      <c r="F141" s="10">
        <v>20666000</v>
      </c>
      <c r="G141" s="10">
        <v>20666000</v>
      </c>
      <c r="H141" s="10">
        <f t="shared" si="4"/>
        <v>0</v>
      </c>
    </row>
    <row r="142" spans="1:8" ht="26.25" customHeight="1">
      <c r="A142" s="8"/>
      <c r="B142" s="9" t="s">
        <v>43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f t="shared" si="4"/>
        <v>0</v>
      </c>
    </row>
    <row r="143" spans="1:8" ht="15">
      <c r="A143" s="8"/>
      <c r="B143" s="9" t="s">
        <v>44</v>
      </c>
      <c r="C143" s="10">
        <v>17085983</v>
      </c>
      <c r="D143" s="10">
        <v>-1039114.11</v>
      </c>
      <c r="E143" s="10">
        <v>9273236.89</v>
      </c>
      <c r="F143" s="10">
        <v>9273236.89</v>
      </c>
      <c r="G143" s="10">
        <v>9273236.89</v>
      </c>
      <c r="H143" s="10">
        <f t="shared" si="4"/>
        <v>0</v>
      </c>
    </row>
    <row r="144" spans="1:8" ht="15">
      <c r="A144" s="8"/>
      <c r="B144" s="9" t="s">
        <v>45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f t="shared" si="4"/>
        <v>0</v>
      </c>
    </row>
    <row r="145" spans="1:8" ht="15">
      <c r="A145" s="8"/>
      <c r="B145" s="9" t="s">
        <v>87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si="4"/>
        <v>0</v>
      </c>
    </row>
    <row r="146" spans="1:8" ht="15">
      <c r="A146" s="8"/>
      <c r="B146" s="9" t="s">
        <v>46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f t="shared" si="4"/>
        <v>0</v>
      </c>
    </row>
    <row r="147" spans="1:8" ht="15">
      <c r="A147" s="8"/>
      <c r="B147" s="9" t="s">
        <v>92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f t="shared" si="4"/>
        <v>0</v>
      </c>
    </row>
    <row r="148" spans="1:8" ht="23.25">
      <c r="A148" s="8"/>
      <c r="B148" s="9" t="s">
        <v>47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f t="shared" si="4"/>
        <v>0</v>
      </c>
    </row>
    <row r="149" spans="1:8" ht="15">
      <c r="A149" s="8"/>
      <c r="B149" s="9" t="s">
        <v>48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si="4"/>
        <v>0</v>
      </c>
    </row>
    <row r="150" spans="1:8" ht="23.25">
      <c r="A150" s="8"/>
      <c r="B150" s="9" t="s">
        <v>49</v>
      </c>
      <c r="C150" s="10">
        <v>23300417</v>
      </c>
      <c r="D150" s="10">
        <v>-20000000</v>
      </c>
      <c r="E150" s="10">
        <v>0</v>
      </c>
      <c r="F150" s="10">
        <v>0</v>
      </c>
      <c r="G150" s="10">
        <v>0</v>
      </c>
      <c r="H150" s="10">
        <f t="shared" si="4"/>
        <v>0</v>
      </c>
    </row>
    <row r="151" spans="1:8" ht="23.25">
      <c r="A151" s="8"/>
      <c r="B151" s="9" t="s">
        <v>50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f t="shared" si="4"/>
        <v>0</v>
      </c>
    </row>
    <row r="152" spans="1:8" ht="15">
      <c r="A152" s="8"/>
      <c r="B152" s="9" t="s">
        <v>88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f t="shared" si="4"/>
        <v>0</v>
      </c>
    </row>
    <row r="153" spans="1:8" ht="15">
      <c r="A153" s="8"/>
      <c r="B153" s="9" t="s">
        <v>51</v>
      </c>
      <c r="C153" s="10">
        <v>135067538</v>
      </c>
      <c r="D153" s="10">
        <v>152220033.92</v>
      </c>
      <c r="E153" s="10">
        <v>233500559.92</v>
      </c>
      <c r="F153" s="10">
        <v>233500559.92</v>
      </c>
      <c r="G153" s="10">
        <v>233500559.92</v>
      </c>
      <c r="H153" s="10">
        <f t="shared" si="4"/>
        <v>0</v>
      </c>
    </row>
    <row r="154" spans="1:8" ht="15">
      <c r="A154" s="8"/>
      <c r="B154" s="9" t="s">
        <v>52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f t="shared" si="4"/>
        <v>0</v>
      </c>
    </row>
    <row r="155" spans="1:8" ht="15">
      <c r="A155" s="8"/>
      <c r="B155" s="9" t="s">
        <v>53</v>
      </c>
      <c r="C155" s="10">
        <v>0</v>
      </c>
      <c r="D155" s="10">
        <v>1680358</v>
      </c>
      <c r="E155" s="10">
        <v>1680358</v>
      </c>
      <c r="F155" s="10">
        <v>1680358</v>
      </c>
      <c r="G155" s="10">
        <v>1680358</v>
      </c>
      <c r="H155" s="10">
        <f t="shared" si="4"/>
        <v>0</v>
      </c>
    </row>
    <row r="156" spans="1:8" ht="23.25">
      <c r="A156" s="8"/>
      <c r="B156" s="9" t="s">
        <v>54</v>
      </c>
      <c r="C156" s="10">
        <v>0</v>
      </c>
      <c r="D156" s="10">
        <v>1310891</v>
      </c>
      <c r="E156" s="10">
        <v>1310891</v>
      </c>
      <c r="F156" s="10">
        <v>1310891</v>
      </c>
      <c r="G156" s="10">
        <v>1310891</v>
      </c>
      <c r="H156" s="10">
        <f t="shared" si="4"/>
        <v>0</v>
      </c>
    </row>
    <row r="157" spans="1:8" ht="23.25">
      <c r="A157" s="8"/>
      <c r="B157" s="9" t="s">
        <v>55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f t="shared" si="4"/>
        <v>0</v>
      </c>
    </row>
    <row r="158" spans="1:8" ht="34.5">
      <c r="A158" s="8"/>
      <c r="B158" s="9" t="s">
        <v>56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f t="shared" si="4"/>
        <v>0</v>
      </c>
    </row>
    <row r="159" spans="1:8" ht="15">
      <c r="A159" s="8"/>
      <c r="B159" s="9" t="s">
        <v>57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f t="shared" si="4"/>
        <v>0</v>
      </c>
    </row>
    <row r="160" spans="1:8" ht="23.25">
      <c r="A160" s="8"/>
      <c r="B160" s="9" t="s">
        <v>58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f t="shared" si="4"/>
        <v>0</v>
      </c>
    </row>
    <row r="161" spans="1:8" ht="23.25">
      <c r="A161" s="8"/>
      <c r="B161" s="9" t="s">
        <v>59</v>
      </c>
      <c r="C161" s="10">
        <v>2907212205</v>
      </c>
      <c r="D161" s="10">
        <v>160213531.42</v>
      </c>
      <c r="E161" s="10">
        <v>1638819609.42</v>
      </c>
      <c r="F161" s="10">
        <v>1638819609.42</v>
      </c>
      <c r="G161" s="10">
        <v>1271196796.2</v>
      </c>
      <c r="H161" s="10">
        <f t="shared" si="4"/>
        <v>0</v>
      </c>
    </row>
    <row r="162" spans="1:8" ht="23.25">
      <c r="A162" s="8"/>
      <c r="B162" s="9" t="s">
        <v>60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f t="shared" si="4"/>
        <v>0</v>
      </c>
    </row>
    <row r="163" spans="1:8" ht="15">
      <c r="A163" s="8"/>
      <c r="B163" s="9" t="s">
        <v>61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f t="shared" si="4"/>
        <v>0</v>
      </c>
    </row>
    <row r="164" spans="1:8" ht="23.25">
      <c r="A164" s="8"/>
      <c r="B164" s="9" t="s">
        <v>89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f t="shared" si="4"/>
        <v>0</v>
      </c>
    </row>
    <row r="165" spans="1:8" ht="23.25">
      <c r="A165" s="8"/>
      <c r="B165" s="9" t="s">
        <v>90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f t="shared" si="4"/>
        <v>0</v>
      </c>
    </row>
    <row r="166" spans="1:8" ht="34.5">
      <c r="A166" s="8"/>
      <c r="B166" s="9" t="s">
        <v>91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f t="shared" si="4"/>
        <v>0</v>
      </c>
    </row>
    <row r="167" spans="1:8" ht="23.25">
      <c r="A167" s="8"/>
      <c r="B167" s="9" t="s">
        <v>62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f t="shared" si="4"/>
        <v>0</v>
      </c>
    </row>
    <row r="168" spans="1:8" ht="23.25">
      <c r="A168" s="8"/>
      <c r="B168" s="9" t="s">
        <v>63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f t="shared" si="4"/>
        <v>0</v>
      </c>
    </row>
    <row r="169" spans="1:8" ht="15">
      <c r="A169" s="8"/>
      <c r="B169" s="9" t="s">
        <v>64</v>
      </c>
      <c r="C169" s="10">
        <v>0</v>
      </c>
      <c r="D169" s="10">
        <v>1078321</v>
      </c>
      <c r="E169" s="10">
        <v>1078321</v>
      </c>
      <c r="F169" s="10">
        <v>1078321</v>
      </c>
      <c r="G169" s="10">
        <v>1078321</v>
      </c>
      <c r="H169" s="10">
        <f t="shared" si="4"/>
        <v>0</v>
      </c>
    </row>
    <row r="170" spans="1:8" ht="23.25">
      <c r="A170" s="8"/>
      <c r="B170" s="9" t="s">
        <v>93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f t="shared" si="4"/>
        <v>0</v>
      </c>
    </row>
    <row r="171" spans="1:8" ht="15">
      <c r="A171" s="8"/>
      <c r="B171" s="9" t="s">
        <v>94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f t="shared" si="4"/>
        <v>0</v>
      </c>
    </row>
    <row r="172" spans="1:8" ht="15">
      <c r="A172" s="8"/>
      <c r="B172" s="9" t="s">
        <v>95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4">
        <f t="shared" si="4"/>
        <v>0</v>
      </c>
    </row>
    <row r="173" spans="1:8" ht="15" customHeight="1">
      <c r="A173" s="12" t="s">
        <v>65</v>
      </c>
      <c r="B173" s="13"/>
      <c r="C173" s="13">
        <f>C9+C91</f>
        <v>70017541440</v>
      </c>
      <c r="D173" s="13">
        <f aca="true" t="shared" si="5" ref="D173:G173">D9+D91</f>
        <v>-1637214881.1399999</v>
      </c>
      <c r="E173" s="13">
        <f t="shared" si="5"/>
        <v>33658348915.859993</v>
      </c>
      <c r="F173" s="13">
        <f t="shared" si="5"/>
        <v>33658348915.859993</v>
      </c>
      <c r="G173" s="13">
        <f t="shared" si="5"/>
        <v>32045008758.499996</v>
      </c>
      <c r="H173" s="13">
        <f t="shared" si="4"/>
        <v>0</v>
      </c>
    </row>
    <row r="174" spans="1:8" ht="15">
      <c r="A174" s="4"/>
      <c r="B174" s="5"/>
      <c r="C174" s="6"/>
      <c r="D174" s="6"/>
      <c r="E174" s="6"/>
      <c r="F174" s="6"/>
      <c r="G174" s="6"/>
      <c r="H174" s="6"/>
    </row>
  </sheetData>
  <mergeCells count="15">
    <mergeCell ref="A9:B9"/>
    <mergeCell ref="A91:B91"/>
    <mergeCell ref="H7:H8"/>
    <mergeCell ref="D6:H6"/>
    <mergeCell ref="A1:H1"/>
    <mergeCell ref="A2:H2"/>
    <mergeCell ref="C6:C8"/>
    <mergeCell ref="A6:B8"/>
    <mergeCell ref="D7:D8"/>
    <mergeCell ref="E7:E8"/>
    <mergeCell ref="F7:F8"/>
    <mergeCell ref="G7:G8"/>
    <mergeCell ref="A3:H3"/>
    <mergeCell ref="A5:H5"/>
    <mergeCell ref="A4:H4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Monica</cp:lastModifiedBy>
  <cp:lastPrinted>2019-07-30T19:05:42Z</cp:lastPrinted>
  <dcterms:created xsi:type="dcterms:W3CDTF">2017-11-14T22:26:31Z</dcterms:created>
  <dcterms:modified xsi:type="dcterms:W3CDTF">2020-02-28T07:17:42Z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F6b Estado Analítico del Presupuesto de Egresos  30062019.xlsx</vt:lpwstr>
  </property>
</Properties>
</file>