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P\Desktop\JEFATURA\FAEISPUM 2024\FORMATOS 2024\"/>
    </mc:Choice>
  </mc:AlternateContent>
  <xr:revisionPtr revIDLastSave="0" documentId="13_ncr:1_{D4BD9C6C-201A-4F20-B22E-97DDBEC9BA3C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FIN." sheetId="2" r:id="rId1"/>
  </sheets>
  <definedNames>
    <definedName name="_xlnm.Print_Area" localSheetId="0">FIN.!$A$1:$R$114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0" i="2" l="1"/>
  <c r="E110" i="2"/>
  <c r="B110" i="2"/>
  <c r="J109" i="2" l="1"/>
  <c r="H64" i="2" l="1"/>
  <c r="C67" i="2"/>
  <c r="C66" i="2"/>
  <c r="C65" i="2"/>
  <c r="C63" i="2"/>
  <c r="O110" i="2"/>
  <c r="E109" i="2"/>
  <c r="B109" i="2"/>
  <c r="N66" i="2"/>
  <c r="N64" i="2"/>
  <c r="H9" i="2" l="1"/>
  <c r="H66" i="2" s="1"/>
  <c r="N73" i="2" l="1"/>
  <c r="P73" i="2" s="1"/>
  <c r="M41" i="2" l="1"/>
  <c r="O73" i="2"/>
  <c r="O86" i="2"/>
  <c r="O77" i="2"/>
  <c r="O81" i="2"/>
  <c r="Q81" i="2" s="1"/>
  <c r="O82" i="2"/>
  <c r="Q82" i="2" s="1"/>
  <c r="N89" i="2"/>
  <c r="P89" i="2" s="1"/>
  <c r="N90" i="2"/>
  <c r="P90" i="2" s="1"/>
  <c r="N83" i="2"/>
  <c r="P83" i="2" s="1"/>
  <c r="N84" i="2"/>
  <c r="P84" i="2" s="1"/>
  <c r="N85" i="2"/>
  <c r="P85" i="2" s="1"/>
  <c r="N86" i="2"/>
  <c r="P86" i="2" s="1"/>
  <c r="N87" i="2"/>
  <c r="P87" i="2" s="1"/>
  <c r="N88" i="2"/>
  <c r="P88" i="2" s="1"/>
  <c r="N75" i="2"/>
  <c r="P75" i="2" s="1"/>
  <c r="N76" i="2"/>
  <c r="P76" i="2" s="1"/>
  <c r="N77" i="2"/>
  <c r="P77" i="2" s="1"/>
  <c r="N78" i="2"/>
  <c r="P78" i="2" s="1"/>
  <c r="N79" i="2"/>
  <c r="P79" i="2" s="1"/>
  <c r="N80" i="2"/>
  <c r="P80" i="2" s="1"/>
  <c r="N81" i="2"/>
  <c r="P81" i="2" s="1"/>
  <c r="N82" i="2"/>
  <c r="P82" i="2" s="1"/>
  <c r="N74" i="2"/>
  <c r="P74" i="2" s="1"/>
  <c r="O30" i="2"/>
  <c r="Q30" i="2" s="1"/>
  <c r="O37" i="2"/>
  <c r="Q37" i="2" s="1"/>
  <c r="O22" i="2"/>
  <c r="Q22" i="2" s="1"/>
  <c r="N31" i="2"/>
  <c r="P31" i="2" s="1"/>
  <c r="N32" i="2"/>
  <c r="P32" i="2" s="1"/>
  <c r="N33" i="2"/>
  <c r="P33" i="2" s="1"/>
  <c r="N34" i="2"/>
  <c r="P34" i="2" s="1"/>
  <c r="N35" i="2"/>
  <c r="P35" i="2" s="1"/>
  <c r="N36" i="2"/>
  <c r="P36" i="2" s="1"/>
  <c r="N37" i="2"/>
  <c r="P37" i="2" s="1"/>
  <c r="N38" i="2"/>
  <c r="P38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25" i="2"/>
  <c r="P25" i="2" s="1"/>
  <c r="N26" i="2"/>
  <c r="P26" i="2" s="1"/>
  <c r="N27" i="2"/>
  <c r="P27" i="2" s="1"/>
  <c r="N28" i="2"/>
  <c r="P28" i="2" s="1"/>
  <c r="N29" i="2"/>
  <c r="P29" i="2" s="1"/>
  <c r="N30" i="2"/>
  <c r="P30" i="2" s="1"/>
  <c r="N16" i="2"/>
  <c r="P16" i="2" s="1"/>
  <c r="O90" i="2"/>
  <c r="O88" i="2"/>
  <c r="O87" i="2"/>
  <c r="O84" i="2"/>
  <c r="O83" i="2"/>
  <c r="O80" i="2"/>
  <c r="O79" i="2"/>
  <c r="O78" i="2"/>
  <c r="O76" i="2"/>
  <c r="O75" i="2"/>
  <c r="O74" i="2"/>
  <c r="O38" i="2"/>
  <c r="O36" i="2"/>
  <c r="O35" i="2"/>
  <c r="O34" i="2"/>
  <c r="O33" i="2"/>
  <c r="O32" i="2"/>
  <c r="O31" i="2"/>
  <c r="O29" i="2"/>
  <c r="I93" i="2"/>
  <c r="O24" i="2"/>
  <c r="O25" i="2"/>
  <c r="O26" i="2"/>
  <c r="O27" i="2"/>
  <c r="O28" i="2"/>
  <c r="O23" i="2"/>
  <c r="O18" i="2"/>
  <c r="O19" i="2"/>
  <c r="O17" i="2"/>
  <c r="Q26" i="2" l="1"/>
  <c r="Q36" i="2"/>
  <c r="Q32" i="2"/>
  <c r="Q86" i="2"/>
  <c r="G93" i="2"/>
  <c r="K41" i="2"/>
  <c r="Q73" i="2"/>
  <c r="M93" i="2"/>
  <c r="M95" i="2" s="1"/>
  <c r="M96" i="2" s="1"/>
  <c r="G41" i="2"/>
  <c r="O16" i="2"/>
  <c r="I41" i="2"/>
  <c r="I95" i="2" s="1"/>
  <c r="I96" i="2" s="1"/>
  <c r="I97" i="2" s="1"/>
  <c r="I98" i="2" s="1"/>
  <c r="I100" i="2" s="1"/>
  <c r="K93" i="2"/>
  <c r="Q78" i="2"/>
  <c r="Q77" i="2"/>
  <c r="Q29" i="2"/>
  <c r="Q31" i="2"/>
  <c r="Q17" i="2"/>
  <c r="Q35" i="2"/>
  <c r="O20" i="2"/>
  <c r="Q20" i="2" s="1"/>
  <c r="Q28" i="2"/>
  <c r="Q34" i="2"/>
  <c r="Q79" i="2"/>
  <c r="Q76" i="2"/>
  <c r="Q83" i="2"/>
  <c r="Q87" i="2"/>
  <c r="Q23" i="2"/>
  <c r="Q25" i="2"/>
  <c r="O21" i="2"/>
  <c r="Q21" i="2" s="1"/>
  <c r="Q27" i="2"/>
  <c r="Q90" i="2"/>
  <c r="O85" i="2"/>
  <c r="Q85" i="2" s="1"/>
  <c r="Q80" i="2"/>
  <c r="Q75" i="2"/>
  <c r="Q16" i="2"/>
  <c r="Q19" i="2"/>
  <c r="Q33" i="2"/>
  <c r="Q18" i="2"/>
  <c r="Q38" i="2"/>
  <c r="Q88" i="2"/>
  <c r="Q84" i="2"/>
  <c r="Q24" i="2"/>
  <c r="Q74" i="2"/>
  <c r="O89" i="2"/>
  <c r="Q89" i="2" s="1"/>
  <c r="Q41" i="2" l="1"/>
  <c r="O41" i="2"/>
  <c r="Q93" i="2"/>
  <c r="O93" i="2"/>
  <c r="K95" i="2"/>
  <c r="K96" i="2" s="1"/>
  <c r="O96" i="2" s="1"/>
  <c r="G95" i="2"/>
  <c r="G96" i="2" s="1"/>
  <c r="G97" i="2" s="1"/>
  <c r="I99" i="2"/>
  <c r="I101" i="2" s="1"/>
  <c r="M97" i="2"/>
  <c r="M99" i="2"/>
  <c r="Q95" i="2" l="1"/>
  <c r="K97" i="2"/>
  <c r="K98" i="2" s="1"/>
  <c r="K100" i="2" s="1"/>
  <c r="K99" i="2"/>
  <c r="O99" i="2" s="1"/>
  <c r="Q96" i="2"/>
  <c r="G99" i="2"/>
  <c r="O95" i="2"/>
  <c r="G98" i="2"/>
  <c r="M98" i="2"/>
  <c r="K101" i="2" l="1"/>
  <c r="O97" i="2"/>
  <c r="Q97" i="2" s="1"/>
  <c r="M100" i="2"/>
  <c r="O100" i="2" s="1"/>
  <c r="Q99" i="2"/>
  <c r="O98" i="2"/>
  <c r="Q98" i="2" s="1"/>
  <c r="G100" i="2"/>
  <c r="M101" i="2" l="1"/>
  <c r="O101" i="2" s="1"/>
  <c r="G101" i="2"/>
  <c r="Q100" i="2"/>
  <c r="Q101" i="2" l="1"/>
</calcChain>
</file>

<file path=xl/sharedStrings.xml><?xml version="1.0" encoding="utf-8"?>
<sst xmlns="http://schemas.openxmlformats.org/spreadsheetml/2006/main" count="100" uniqueCount="51">
  <si>
    <t>DIRECCION DE OBRAS PUBLICAS</t>
  </si>
  <si>
    <t>OBRA:</t>
  </si>
  <si>
    <t>CONCEPTO</t>
  </si>
  <si>
    <t>UNIDAD</t>
  </si>
  <si>
    <t>CANTIDAD</t>
  </si>
  <si>
    <t>P.U.</t>
  </si>
  <si>
    <t>IMPORTE</t>
  </si>
  <si>
    <t>CLAVE</t>
  </si>
  <si>
    <t>VOLUMEN</t>
  </si>
  <si>
    <t>VOLUMEN ESTIMADO</t>
  </si>
  <si>
    <t>IMPORTE ESTIMADO</t>
  </si>
  <si>
    <t>DIFERENCIA VOLUMEN</t>
  </si>
  <si>
    <t>DIFERENCIA IMPORTE</t>
  </si>
  <si>
    <t>" CONTROL DE ESTIMACIONES "</t>
  </si>
  <si>
    <t>ANTICIPO:</t>
  </si>
  <si>
    <t>FINIQUITO DE OBRA.</t>
  </si>
  <si>
    <t>PRESIDENTE MUNICIPAL</t>
  </si>
  <si>
    <t>POR EL H. AYUNTAMIENTO</t>
  </si>
  <si>
    <t>CONTRATISTA</t>
  </si>
  <si>
    <t>MONTO CONTRATADO:</t>
  </si>
  <si>
    <t xml:space="preserve">CONSTRUCTORA: </t>
  </si>
  <si>
    <t>No. CONTRATO:</t>
  </si>
  <si>
    <t>IVA:</t>
  </si>
  <si>
    <t>IMPORTE:</t>
  </si>
  <si>
    <t>INSPECCION:</t>
  </si>
  <si>
    <t>A. ANTICIPO:</t>
  </si>
  <si>
    <t>A. LIQUIDO:</t>
  </si>
  <si>
    <t>FECHA DE INICIO:</t>
  </si>
  <si>
    <t>FECHA DE TERMINACION:</t>
  </si>
  <si>
    <t>SUBTOTAL:</t>
  </si>
  <si>
    <t>ESTIMACION No. 1</t>
  </si>
  <si>
    <t>ESTIMACION No: 2</t>
  </si>
  <si>
    <t>LOCALIDAD:</t>
  </si>
  <si>
    <t>SUBTOTAL HOJA 1:</t>
  </si>
  <si>
    <t>SUBTOTAL HOJA 2:</t>
  </si>
  <si>
    <t>SUMA HOJA 1 + HOJA 2:</t>
  </si>
  <si>
    <t>ESTIMACION No: 3</t>
  </si>
  <si>
    <t>XXXXXXXXXXXXXXXXXXXXXXX</t>
  </si>
  <si>
    <t>XXXXXXXXXXXXXXXXXXXX</t>
  </si>
  <si>
    <r>
      <t>H. AYUNTAMIENTO DE</t>
    </r>
    <r>
      <rPr>
        <b/>
        <sz val="22"/>
        <color rgb="FFFF0000"/>
        <rFont val="Microsoft Sans Serif"/>
        <family val="2"/>
      </rPr>
      <t xml:space="preserve"> xxxxxxxxxxxxx</t>
    </r>
    <r>
      <rPr>
        <b/>
        <sz val="22"/>
        <color theme="1"/>
        <rFont val="Microsoft Sans Serif"/>
        <family val="2"/>
      </rPr>
      <t>, MICHOACAN 2021-2024</t>
    </r>
  </si>
  <si>
    <r>
      <t xml:space="preserve">H. AYUNTAMIENTO DE </t>
    </r>
    <r>
      <rPr>
        <b/>
        <sz val="22"/>
        <color rgb="FFFF0000"/>
        <rFont val="Microsoft Sans Serif"/>
        <family val="2"/>
      </rPr>
      <t>xxxxxxxxxxxxx,</t>
    </r>
    <r>
      <rPr>
        <b/>
        <sz val="22"/>
        <color theme="1"/>
        <rFont val="Microsoft Sans Serif"/>
        <family val="2"/>
      </rPr>
      <t xml:space="preserve"> MICHOACAN 2021-2024</t>
    </r>
  </si>
  <si>
    <t xml:space="preserve">ADMINISTRADOR GENERAL </t>
  </si>
  <si>
    <t>TITULAR DE OBRAS PÚBLICAS MUNICIPALES</t>
  </si>
  <si>
    <t>SECRETARIO DEL AYUNTAMIENTO</t>
  </si>
  <si>
    <t>ELABORÓ</t>
  </si>
  <si>
    <t>CERTIFICÓ</t>
  </si>
  <si>
    <t>AUTORIZÓ</t>
  </si>
  <si>
    <t>REVISÓ</t>
  </si>
  <si>
    <t>*SE HACE CONSTAR QUE LA INFORMACIÓN  PLASMADA EN EL PRESENTE DOCUMENTO CORRESPONDE A LOS ARCHIVOS QUE OBRAN EN PODER DEL AYUNTAMIENTO</t>
  </si>
  <si>
    <t>FONDO DE APORTACIONES ESTATALES PARA LA INFRAESTRUCTURA DE LOS SERVICIOS PÚBLICOS MUNICIPALES 2023</t>
  </si>
  <si>
    <t>FONDO DE APORTACIONES ESTATALES PARA LA INFRAESTRUCTURA DE LOS SERVICIOS PÚBLICOS MUNICIPALES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</si>
</sst>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[$$-80A]#,##0.00"/>
    <numFmt numFmtId="166" formatCode="[$-C0A]d\-mmm\-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Microsoft Sans Serif"/>
      <family val="2"/>
    </font>
    <font>
      <b/>
      <sz val="14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b/>
      <sz val="10"/>
      <color theme="0"/>
      <name val="Microsoft Sans Serif"/>
      <family val="2"/>
    </font>
    <font>
      <b/>
      <sz val="11"/>
      <color theme="9" tint="-0.499984740745262"/>
      <name val="Microsoft Sans Serif"/>
      <family val="2"/>
    </font>
    <font>
      <sz val="11"/>
      <color theme="1"/>
      <name val="Calibri"/>
      <family val="2"/>
      <scheme val="minor"/>
    </font>
    <font>
      <b/>
      <sz val="16"/>
      <color theme="1"/>
      <name val="Microsoft Sans Serif"/>
      <family val="2"/>
    </font>
    <font>
      <sz val="11"/>
      <name val="Microsoft Sans Serif"/>
      <family val="2"/>
    </font>
    <font>
      <b/>
      <sz val="12"/>
      <color theme="1"/>
      <name val="Microsoft Sans Serif"/>
      <family val="2"/>
    </font>
    <font>
      <b/>
      <sz val="16"/>
      <color theme="0"/>
      <name val="Microsoft Sans Serif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rgb="FFFF0000"/>
      <name val="Microsoft Sans Serif"/>
      <family val="2"/>
    </font>
    <font>
      <b/>
      <sz val="11"/>
      <color rgb="FFFF0000"/>
      <name val="Microsoft Sans Serif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Microsoft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4" fillId="0" borderId="0"/>
  </cellStyleXfs>
  <cellXfs count="12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2" xfId="0" applyFont="1" applyBorder="1"/>
    <xf numFmtId="0" fontId="6" fillId="0" borderId="0" xfId="0" applyFont="1"/>
    <xf numFmtId="0" fontId="6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6" fillId="0" borderId="7" xfId="0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8" fillId="0" borderId="7" xfId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8" fillId="0" borderId="0" xfId="1" applyFont="1" applyBorder="1" applyAlignment="1">
      <alignment horizontal="right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right" vertical="center"/>
    </xf>
    <xf numFmtId="44" fontId="8" fillId="0" borderId="11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2" fontId="6" fillId="0" borderId="7" xfId="0" applyNumberFormat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9" fillId="0" borderId="0" xfId="1" applyFont="1"/>
    <xf numFmtId="164" fontId="0" fillId="0" borderId="0" xfId="0" applyNumberForma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15" fillId="0" borderId="5" xfId="2" applyFont="1" applyBorder="1" applyAlignment="1">
      <alignment horizontal="center" vertical="center"/>
    </xf>
    <xf numFmtId="0" fontId="16" fillId="0" borderId="5" xfId="0" applyFont="1" applyBorder="1" applyAlignment="1">
      <alignment horizontal="justify" vertical="center" wrapText="1"/>
    </xf>
    <xf numFmtId="0" fontId="16" fillId="0" borderId="5" xfId="2" applyFont="1" applyBorder="1" applyAlignment="1">
      <alignment horizontal="center" vertical="center"/>
    </xf>
    <xf numFmtId="0" fontId="16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justify" vertical="center" wrapText="1"/>
    </xf>
    <xf numFmtId="2" fontId="6" fillId="0" borderId="8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justify" vertical="center" wrapText="1"/>
    </xf>
    <xf numFmtId="44" fontId="5" fillId="0" borderId="0" xfId="0" applyNumberFormat="1" applyFont="1"/>
    <xf numFmtId="0" fontId="7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7" borderId="5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justify" vertical="center" wrapText="1"/>
    </xf>
    <xf numFmtId="0" fontId="6" fillId="7" borderId="5" xfId="0" applyFont="1" applyFill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/>
    </xf>
    <xf numFmtId="2" fontId="8" fillId="7" borderId="5" xfId="0" applyNumberFormat="1" applyFont="1" applyFill="1" applyBorder="1" applyAlignment="1">
      <alignment horizontal="right" vertical="center"/>
    </xf>
    <xf numFmtId="44" fontId="8" fillId="7" borderId="5" xfId="1" applyFont="1" applyFill="1" applyBorder="1" applyAlignment="1">
      <alignment horizontal="right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justify" vertical="center" wrapText="1"/>
    </xf>
    <xf numFmtId="0" fontId="6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right"/>
    </xf>
    <xf numFmtId="44" fontId="8" fillId="7" borderId="7" xfId="1" applyFont="1" applyFill="1" applyBorder="1" applyAlignment="1">
      <alignment horizontal="right" vertical="center"/>
    </xf>
    <xf numFmtId="0" fontId="6" fillId="7" borderId="7" xfId="0" applyFont="1" applyFill="1" applyBorder="1"/>
    <xf numFmtId="2" fontId="8" fillId="7" borderId="7" xfId="0" applyNumberFormat="1" applyFont="1" applyFill="1" applyBorder="1" applyAlignment="1">
      <alignment horizontal="right"/>
    </xf>
    <xf numFmtId="0" fontId="8" fillId="7" borderId="7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justify" vertical="center" wrapText="1"/>
    </xf>
    <xf numFmtId="0" fontId="6" fillId="7" borderId="11" xfId="0" applyFont="1" applyFill="1" applyBorder="1" applyAlignment="1">
      <alignment horizontal="center" vertical="center"/>
    </xf>
    <xf numFmtId="2" fontId="6" fillId="7" borderId="11" xfId="0" applyNumberFormat="1" applyFont="1" applyFill="1" applyBorder="1" applyAlignment="1">
      <alignment horizontal="center" vertical="center"/>
    </xf>
    <xf numFmtId="2" fontId="8" fillId="7" borderId="11" xfId="0" applyNumberFormat="1" applyFont="1" applyFill="1" applyBorder="1" applyAlignment="1">
      <alignment horizontal="right" vertical="center"/>
    </xf>
    <xf numFmtId="44" fontId="8" fillId="7" borderId="11" xfId="1" applyFont="1" applyFill="1" applyBorder="1" applyAlignment="1">
      <alignment horizontal="right" vertical="center"/>
    </xf>
    <xf numFmtId="0" fontId="8" fillId="7" borderId="5" xfId="0" applyFont="1" applyFill="1" applyBorder="1" applyAlignment="1">
      <alignment horizontal="right"/>
    </xf>
    <xf numFmtId="165" fontId="0" fillId="0" borderId="0" xfId="0" applyNumberFormat="1"/>
    <xf numFmtId="166" fontId="0" fillId="0" borderId="0" xfId="0" applyNumberFormat="1" applyAlignment="1">
      <alignment horizontal="right"/>
    </xf>
    <xf numFmtId="0" fontId="20" fillId="0" borderId="0" xfId="0" applyFont="1"/>
    <xf numFmtId="0" fontId="11" fillId="0" borderId="0" xfId="0" applyFont="1" applyAlignment="1">
      <alignment horizontal="center"/>
    </xf>
    <xf numFmtId="0" fontId="21" fillId="0" borderId="0" xfId="0" applyFont="1"/>
    <xf numFmtId="165" fontId="8" fillId="7" borderId="5" xfId="0" applyNumberFormat="1" applyFont="1" applyFill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/>
    <xf numFmtId="165" fontId="6" fillId="0" borderId="4" xfId="0" applyNumberFormat="1" applyFont="1" applyBorder="1"/>
    <xf numFmtId="165" fontId="6" fillId="0" borderId="3" xfId="0" applyNumberFormat="1" applyFont="1" applyBorder="1"/>
    <xf numFmtId="165" fontId="6" fillId="0" borderId="6" xfId="0" applyNumberFormat="1" applyFont="1" applyBorder="1"/>
    <xf numFmtId="165" fontId="6" fillId="0" borderId="7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9" fillId="0" borderId="0" xfId="0" applyFont="1"/>
    <xf numFmtId="165" fontId="6" fillId="0" borderId="5" xfId="0" applyNumberFormat="1" applyFont="1" applyBorder="1" applyAlignment="1">
      <alignment horizontal="center" vertical="center"/>
    </xf>
    <xf numFmtId="166" fontId="0" fillId="0" borderId="0" xfId="0" applyNumberFormat="1"/>
    <xf numFmtId="44" fontId="9" fillId="0" borderId="0" xfId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3" fillId="8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</xdr:rowOff>
    </xdr:from>
    <xdr:to>
      <xdr:col>2</xdr:col>
      <xdr:colOff>917874</xdr:colOff>
      <xdr:row>5</xdr:row>
      <xdr:rowOff>58592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" y="3"/>
          <a:ext cx="2701638" cy="1253544"/>
        </a:xfrm>
        <a:prstGeom prst="rect">
          <a:avLst/>
        </a:prstGeom>
      </xdr:spPr>
    </xdr:pic>
    <xdr:clientData/>
  </xdr:twoCellAnchor>
  <xdr:twoCellAnchor>
    <xdr:from>
      <xdr:col>15</xdr:col>
      <xdr:colOff>831272</xdr:colOff>
      <xdr:row>1</xdr:row>
      <xdr:rowOff>103909</xdr:rowOff>
    </xdr:from>
    <xdr:to>
      <xdr:col>16</xdr:col>
      <xdr:colOff>1056409</xdr:colOff>
      <xdr:row>6</xdr:row>
      <xdr:rowOff>103909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682863" y="294409"/>
          <a:ext cx="2008910" cy="119495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MX" sz="1800">
            <a:solidFill>
              <a:schemeClr val="accent2">
                <a:lumMod val="75000"/>
              </a:schemeClr>
            </a:solidFill>
          </a:endParaRPr>
        </a:p>
        <a:p>
          <a:pPr algn="ctr"/>
          <a:r>
            <a:rPr lang="es-MX" sz="1800" b="1">
              <a:solidFill>
                <a:schemeClr val="accent2">
                  <a:lumMod val="75000"/>
                </a:schemeClr>
              </a:solidFill>
            </a:rPr>
            <a:t>LOGO</a:t>
          </a:r>
          <a:r>
            <a:rPr lang="es-MX" sz="1800" b="1" baseline="0">
              <a:solidFill>
                <a:schemeClr val="accent2">
                  <a:lumMod val="75000"/>
                </a:schemeClr>
              </a:solidFill>
            </a:rPr>
            <a:t> DEL AYUNTAMIENTO</a:t>
          </a:r>
          <a:endParaRPr lang="es-MX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15</xdr:col>
      <xdr:colOff>779319</xdr:colOff>
      <xdr:row>58</xdr:row>
      <xdr:rowOff>138548</xdr:rowOff>
    </xdr:from>
    <xdr:to>
      <xdr:col>16</xdr:col>
      <xdr:colOff>1004456</xdr:colOff>
      <xdr:row>62</xdr:row>
      <xdr:rowOff>173185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630910" y="19119275"/>
          <a:ext cx="2008910" cy="119495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s-MX" sz="1800">
            <a:solidFill>
              <a:schemeClr val="accent2">
                <a:lumMod val="75000"/>
              </a:schemeClr>
            </a:solidFill>
          </a:endParaRPr>
        </a:p>
        <a:p>
          <a:pPr algn="ctr"/>
          <a:r>
            <a:rPr lang="es-MX" sz="1800" b="1">
              <a:solidFill>
                <a:schemeClr val="accent2">
                  <a:lumMod val="75000"/>
                </a:schemeClr>
              </a:solidFill>
            </a:rPr>
            <a:t>LOGO</a:t>
          </a:r>
          <a:r>
            <a:rPr lang="es-MX" sz="1800" b="1" baseline="0">
              <a:solidFill>
                <a:schemeClr val="accent2">
                  <a:lumMod val="75000"/>
                </a:schemeClr>
              </a:solidFill>
            </a:rPr>
            <a:t> DEL AYUNTAMIENTO</a:t>
          </a:r>
          <a:endParaRPr lang="es-MX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103909</xdr:colOff>
      <xdr:row>57</xdr:row>
      <xdr:rowOff>34633</xdr:rowOff>
    </xdr:from>
    <xdr:to>
      <xdr:col>2</xdr:col>
      <xdr:colOff>1021774</xdr:colOff>
      <xdr:row>61</xdr:row>
      <xdr:rowOff>249086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9" y="18738269"/>
          <a:ext cx="2701638" cy="1253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14"/>
  <sheetViews>
    <sheetView tabSelected="1" topLeftCell="A52" zoomScale="55" zoomScaleNormal="55" zoomScaleSheetLayoutView="40" workbookViewId="0">
      <selection activeCell="K66" sqref="K66"/>
    </sheetView>
  </sheetViews>
  <sheetFormatPr baseColWidth="10" defaultRowHeight="15" x14ac:dyDescent="0.25"/>
  <cols>
    <col min="2" max="2" width="26.85546875" customWidth="1"/>
    <col min="3" max="3" width="54.5703125" customWidth="1"/>
    <col min="4" max="6" width="18.140625" customWidth="1"/>
    <col min="7" max="7" width="30.140625" customWidth="1"/>
    <col min="8" max="8" width="20.7109375" customWidth="1"/>
    <col min="9" max="9" width="25.7109375" customWidth="1"/>
    <col min="10" max="10" width="20.7109375" customWidth="1"/>
    <col min="11" max="11" width="25.7109375" customWidth="1"/>
    <col min="12" max="12" width="20.7109375" customWidth="1"/>
    <col min="13" max="13" width="35.140625" customWidth="1"/>
    <col min="14" max="14" width="31.140625" customWidth="1"/>
    <col min="15" max="16" width="26.85546875" customWidth="1"/>
    <col min="17" max="17" width="30.28515625" style="88" customWidth="1"/>
    <col min="18" max="18" width="6.28515625" customWidth="1"/>
  </cols>
  <sheetData>
    <row r="2" spans="2:17" s="1" customFormat="1" ht="27" customHeight="1" x14ac:dyDescent="0.35">
      <c r="B2" s="116" t="s">
        <v>39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45"/>
      <c r="Q2" s="96"/>
    </row>
    <row r="3" spans="2:17" s="1" customFormat="1" ht="18.75" x14ac:dyDescent="0.3">
      <c r="B3" s="117" t="s">
        <v>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45"/>
      <c r="Q3" s="96"/>
    </row>
    <row r="4" spans="2:17" s="1" customFormat="1" ht="20.25" x14ac:dyDescent="0.3">
      <c r="B4" s="118" t="s">
        <v>49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45"/>
      <c r="Q4" s="96"/>
    </row>
    <row r="5" spans="2:17" s="1" customFormat="1" ht="12" customHeight="1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45"/>
      <c r="Q5" s="96"/>
    </row>
    <row r="6" spans="2:17" s="1" customFormat="1" ht="15" customHeight="1" x14ac:dyDescent="0.25">
      <c r="B6" s="119" t="s">
        <v>1</v>
      </c>
      <c r="C6" s="128"/>
      <c r="D6" s="128"/>
      <c r="E6" s="128"/>
      <c r="F6" s="128"/>
      <c r="H6" s="48"/>
      <c r="N6" s="49"/>
      <c r="O6" s="4"/>
      <c r="P6" s="45"/>
      <c r="Q6" s="96"/>
    </row>
    <row r="7" spans="2:17" s="1" customFormat="1" x14ac:dyDescent="0.25">
      <c r="B7" s="119"/>
      <c r="C7" s="128"/>
      <c r="D7" s="128"/>
      <c r="E7" s="128"/>
      <c r="F7" s="128"/>
      <c r="G7" s="4" t="s">
        <v>19</v>
      </c>
      <c r="H7" s="88"/>
      <c r="M7" s="1" t="s">
        <v>27</v>
      </c>
      <c r="N7" s="49"/>
      <c r="O7" s="4"/>
      <c r="P7" s="4"/>
      <c r="Q7" s="97"/>
    </row>
    <row r="8" spans="2:17" s="1" customFormat="1" ht="21.75" customHeight="1" x14ac:dyDescent="0.25">
      <c r="B8" s="47" t="s">
        <v>21</v>
      </c>
      <c r="C8" s="10"/>
      <c r="D8" s="11"/>
      <c r="E8" s="4"/>
      <c r="F8" s="4"/>
      <c r="G8" s="4"/>
      <c r="H8"/>
      <c r="O8" s="4"/>
      <c r="P8" s="4"/>
      <c r="Q8" s="97"/>
    </row>
    <row r="9" spans="2:17" s="1" customFormat="1" ht="21.75" customHeight="1" x14ac:dyDescent="0.25">
      <c r="B9" s="47" t="s">
        <v>20</v>
      </c>
      <c r="C9" s="6"/>
      <c r="D9" s="4"/>
      <c r="E9" s="4"/>
      <c r="F9" s="4"/>
      <c r="G9" s="4" t="s">
        <v>14</v>
      </c>
      <c r="H9" s="48">
        <f>+H7*0.3</f>
        <v>0</v>
      </c>
      <c r="M9" s="1" t="s">
        <v>28</v>
      </c>
      <c r="N9" s="22"/>
      <c r="O9" s="4"/>
      <c r="P9" s="121" t="s">
        <v>15</v>
      </c>
      <c r="Q9" s="121"/>
    </row>
    <row r="10" spans="2:17" s="1" customFormat="1" ht="21.75" customHeight="1" x14ac:dyDescent="0.25">
      <c r="B10" s="47" t="s">
        <v>32</v>
      </c>
      <c r="C10" s="6"/>
      <c r="D10" s="4"/>
      <c r="E10" s="4"/>
      <c r="F10" s="4"/>
      <c r="G10" s="4"/>
      <c r="N10" s="22"/>
      <c r="O10" s="4"/>
      <c r="P10" s="121" t="s">
        <v>13</v>
      </c>
      <c r="Q10" s="121"/>
    </row>
    <row r="11" spans="2:17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8"/>
    </row>
    <row r="12" spans="2:17" s="3" customFormat="1" ht="12.75" x14ac:dyDescent="0.2">
      <c r="B12" s="122" t="s">
        <v>7</v>
      </c>
      <c r="C12" s="122" t="s">
        <v>2</v>
      </c>
      <c r="D12" s="122" t="s">
        <v>3</v>
      </c>
      <c r="E12" s="122" t="s">
        <v>4</v>
      </c>
      <c r="F12" s="122" t="s">
        <v>5</v>
      </c>
      <c r="G12" s="122" t="s">
        <v>6</v>
      </c>
      <c r="H12" s="123" t="s">
        <v>30</v>
      </c>
      <c r="I12" s="123"/>
      <c r="J12" s="124" t="s">
        <v>31</v>
      </c>
      <c r="K12" s="124"/>
      <c r="L12" s="115" t="s">
        <v>36</v>
      </c>
      <c r="M12" s="115"/>
      <c r="N12" s="125" t="s">
        <v>9</v>
      </c>
      <c r="O12" s="125" t="s">
        <v>10</v>
      </c>
      <c r="P12" s="125" t="s">
        <v>11</v>
      </c>
      <c r="Q12" s="126" t="s">
        <v>12</v>
      </c>
    </row>
    <row r="13" spans="2:17" s="3" customFormat="1" ht="12.75" x14ac:dyDescent="0.2">
      <c r="B13" s="122"/>
      <c r="C13" s="122"/>
      <c r="D13" s="122"/>
      <c r="E13" s="122"/>
      <c r="F13" s="122"/>
      <c r="G13" s="122"/>
      <c r="H13" s="21" t="s">
        <v>8</v>
      </c>
      <c r="I13" s="21" t="s">
        <v>6</v>
      </c>
      <c r="J13" s="46" t="s">
        <v>8</v>
      </c>
      <c r="K13" s="46" t="s">
        <v>6</v>
      </c>
      <c r="L13" s="64" t="s">
        <v>8</v>
      </c>
      <c r="M13" s="64" t="s">
        <v>6</v>
      </c>
      <c r="N13" s="125"/>
      <c r="O13" s="125"/>
      <c r="P13" s="125"/>
      <c r="Q13" s="126"/>
    </row>
    <row r="14" spans="2:17" ht="6.75" customHeight="1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99"/>
    </row>
    <row r="15" spans="2:17" ht="6.75" customHeight="1" x14ac:dyDescent="0.25">
      <c r="B15" s="50"/>
      <c r="C15" s="5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0"/>
    </row>
    <row r="16" spans="2:17" s="2" customFormat="1" ht="63" customHeight="1" x14ac:dyDescent="0.25">
      <c r="B16" s="54"/>
      <c r="C16" s="53"/>
      <c r="D16" s="13"/>
      <c r="E16" s="14"/>
      <c r="F16" s="14"/>
      <c r="G16" s="19"/>
      <c r="H16" s="14"/>
      <c r="I16" s="19"/>
      <c r="J16" s="14"/>
      <c r="K16" s="19"/>
      <c r="L16" s="14"/>
      <c r="M16" s="19"/>
      <c r="N16" s="14">
        <f>+L16+J16+H16</f>
        <v>0</v>
      </c>
      <c r="O16" s="19">
        <f>+M16+K16+I16</f>
        <v>0</v>
      </c>
      <c r="P16" s="14">
        <f>+E16-N16</f>
        <v>0</v>
      </c>
      <c r="Q16" s="107">
        <f>+G16-O16</f>
        <v>0</v>
      </c>
    </row>
    <row r="17" spans="2:17" s="2" customFormat="1" ht="63" customHeight="1" x14ac:dyDescent="0.25">
      <c r="B17" s="54"/>
      <c r="C17" s="53"/>
      <c r="D17" s="13"/>
      <c r="E17" s="14"/>
      <c r="F17" s="14"/>
      <c r="G17" s="19"/>
      <c r="H17" s="14"/>
      <c r="I17" s="19"/>
      <c r="J17" s="14"/>
      <c r="K17" s="19"/>
      <c r="L17" s="14"/>
      <c r="M17" s="19"/>
      <c r="N17" s="14">
        <f t="shared" ref="N17:N38" si="0">+L17+J17+H17</f>
        <v>0</v>
      </c>
      <c r="O17" s="19">
        <f t="shared" ref="O17:O38" si="1">+M17+K17+I17</f>
        <v>0</v>
      </c>
      <c r="P17" s="14">
        <f t="shared" ref="P17:P38" si="2">+E17-N17</f>
        <v>0</v>
      </c>
      <c r="Q17" s="107">
        <f t="shared" ref="Q17:Q38" si="3">+G17-O17</f>
        <v>0</v>
      </c>
    </row>
    <row r="18" spans="2:17" s="2" customFormat="1" ht="63" customHeight="1" x14ac:dyDescent="0.25">
      <c r="B18" s="54"/>
      <c r="C18" s="53"/>
      <c r="D18" s="13"/>
      <c r="E18" s="14"/>
      <c r="F18" s="14"/>
      <c r="G18" s="19"/>
      <c r="H18" s="14"/>
      <c r="I18" s="19"/>
      <c r="J18" s="14"/>
      <c r="K18" s="19"/>
      <c r="L18" s="14"/>
      <c r="M18" s="19"/>
      <c r="N18" s="14">
        <f t="shared" si="0"/>
        <v>0</v>
      </c>
      <c r="O18" s="19">
        <f t="shared" si="1"/>
        <v>0</v>
      </c>
      <c r="P18" s="14">
        <f t="shared" si="2"/>
        <v>0</v>
      </c>
      <c r="Q18" s="107">
        <f t="shared" si="3"/>
        <v>0</v>
      </c>
    </row>
    <row r="19" spans="2:17" s="2" customFormat="1" ht="63" customHeight="1" x14ac:dyDescent="0.25">
      <c r="B19" s="54"/>
      <c r="C19" s="53"/>
      <c r="D19" s="13"/>
      <c r="E19" s="14"/>
      <c r="F19" s="14"/>
      <c r="G19" s="19"/>
      <c r="H19" s="14"/>
      <c r="I19" s="19"/>
      <c r="J19" s="14"/>
      <c r="K19" s="19"/>
      <c r="L19" s="14"/>
      <c r="M19" s="19"/>
      <c r="N19" s="14">
        <f t="shared" si="0"/>
        <v>0</v>
      </c>
      <c r="O19" s="19">
        <f t="shared" si="1"/>
        <v>0</v>
      </c>
      <c r="P19" s="14">
        <f t="shared" si="2"/>
        <v>0</v>
      </c>
      <c r="Q19" s="107">
        <f t="shared" si="3"/>
        <v>0</v>
      </c>
    </row>
    <row r="20" spans="2:17" s="2" customFormat="1" ht="63" customHeight="1" x14ac:dyDescent="0.25">
      <c r="B20" s="54"/>
      <c r="C20" s="53"/>
      <c r="D20" s="13"/>
      <c r="E20" s="14"/>
      <c r="F20" s="14"/>
      <c r="G20" s="19"/>
      <c r="H20" s="14"/>
      <c r="I20" s="19"/>
      <c r="J20" s="14"/>
      <c r="K20" s="19"/>
      <c r="L20" s="14"/>
      <c r="M20" s="19"/>
      <c r="N20" s="14">
        <f t="shared" si="0"/>
        <v>0</v>
      </c>
      <c r="O20" s="19">
        <f t="shared" si="1"/>
        <v>0</v>
      </c>
      <c r="P20" s="14">
        <f t="shared" si="2"/>
        <v>0</v>
      </c>
      <c r="Q20" s="107">
        <f t="shared" si="3"/>
        <v>0</v>
      </c>
    </row>
    <row r="21" spans="2:17" s="2" customFormat="1" ht="63" customHeight="1" x14ac:dyDescent="0.25">
      <c r="B21" s="54"/>
      <c r="C21" s="53"/>
      <c r="D21" s="13"/>
      <c r="E21" s="14"/>
      <c r="F21" s="14"/>
      <c r="G21" s="19"/>
      <c r="H21" s="14"/>
      <c r="I21" s="19"/>
      <c r="J21" s="14"/>
      <c r="K21" s="19"/>
      <c r="L21" s="14"/>
      <c r="M21" s="19"/>
      <c r="N21" s="14">
        <f t="shared" si="0"/>
        <v>0</v>
      </c>
      <c r="O21" s="19">
        <f t="shared" si="1"/>
        <v>0</v>
      </c>
      <c r="P21" s="14">
        <f t="shared" si="2"/>
        <v>0</v>
      </c>
      <c r="Q21" s="107">
        <f t="shared" si="3"/>
        <v>0</v>
      </c>
    </row>
    <row r="22" spans="2:17" s="2" customFormat="1" ht="51.75" customHeight="1" x14ac:dyDescent="0.25">
      <c r="B22" s="54"/>
      <c r="C22" s="62"/>
      <c r="D22" s="13"/>
      <c r="E22" s="14"/>
      <c r="F22" s="14"/>
      <c r="G22" s="19"/>
      <c r="H22" s="14"/>
      <c r="I22" s="19"/>
      <c r="J22" s="14"/>
      <c r="K22" s="19"/>
      <c r="L22" s="14"/>
      <c r="M22" s="19"/>
      <c r="N22" s="14">
        <f t="shared" si="0"/>
        <v>0</v>
      </c>
      <c r="O22" s="19">
        <f t="shared" si="1"/>
        <v>0</v>
      </c>
      <c r="P22" s="14">
        <f t="shared" si="2"/>
        <v>0</v>
      </c>
      <c r="Q22" s="107">
        <f t="shared" si="3"/>
        <v>0</v>
      </c>
    </row>
    <row r="23" spans="2:17" s="2" customFormat="1" ht="30.75" customHeight="1" x14ac:dyDescent="0.25">
      <c r="B23" s="54"/>
      <c r="C23" s="53"/>
      <c r="D23" s="13"/>
      <c r="E23" s="14"/>
      <c r="F23" s="14"/>
      <c r="G23" s="19"/>
      <c r="H23" s="14"/>
      <c r="I23" s="19"/>
      <c r="J23" s="14"/>
      <c r="K23" s="19"/>
      <c r="L23" s="14"/>
      <c r="M23" s="19"/>
      <c r="N23" s="14">
        <f t="shared" si="0"/>
        <v>0</v>
      </c>
      <c r="O23" s="19">
        <f t="shared" si="1"/>
        <v>0</v>
      </c>
      <c r="P23" s="14">
        <f t="shared" si="2"/>
        <v>0</v>
      </c>
      <c r="Q23" s="107">
        <f t="shared" si="3"/>
        <v>0</v>
      </c>
    </row>
    <row r="24" spans="2:17" s="2" customFormat="1" ht="30.75" customHeight="1" x14ac:dyDescent="0.25">
      <c r="B24" s="54"/>
      <c r="C24" s="53"/>
      <c r="D24" s="13"/>
      <c r="E24" s="14"/>
      <c r="F24" s="14"/>
      <c r="G24" s="19"/>
      <c r="H24" s="14"/>
      <c r="I24" s="19"/>
      <c r="J24" s="14"/>
      <c r="K24" s="19"/>
      <c r="L24" s="14"/>
      <c r="M24" s="19"/>
      <c r="N24" s="14">
        <f t="shared" si="0"/>
        <v>0</v>
      </c>
      <c r="O24" s="19">
        <f t="shared" si="1"/>
        <v>0</v>
      </c>
      <c r="P24" s="14">
        <f t="shared" si="2"/>
        <v>0</v>
      </c>
      <c r="Q24" s="107">
        <f t="shared" si="3"/>
        <v>0</v>
      </c>
    </row>
    <row r="25" spans="2:17" s="2" customFormat="1" ht="30.75" customHeight="1" x14ac:dyDescent="0.25">
      <c r="B25" s="54"/>
      <c r="C25" s="53"/>
      <c r="D25" s="13"/>
      <c r="E25" s="14"/>
      <c r="F25" s="14"/>
      <c r="G25" s="19"/>
      <c r="H25" s="14"/>
      <c r="I25" s="19"/>
      <c r="J25" s="14"/>
      <c r="K25" s="19"/>
      <c r="L25" s="14"/>
      <c r="M25" s="19"/>
      <c r="N25" s="14">
        <f t="shared" si="0"/>
        <v>0</v>
      </c>
      <c r="O25" s="19">
        <f t="shared" si="1"/>
        <v>0</v>
      </c>
      <c r="P25" s="14">
        <f t="shared" si="2"/>
        <v>0</v>
      </c>
      <c r="Q25" s="107">
        <f t="shared" si="3"/>
        <v>0</v>
      </c>
    </row>
    <row r="26" spans="2:17" s="2" customFormat="1" ht="30.75" customHeight="1" x14ac:dyDescent="0.25">
      <c r="B26" s="54"/>
      <c r="C26" s="53"/>
      <c r="D26" s="13"/>
      <c r="E26" s="14"/>
      <c r="F26" s="14"/>
      <c r="G26" s="19"/>
      <c r="H26" s="14"/>
      <c r="I26" s="19"/>
      <c r="J26" s="14"/>
      <c r="K26" s="19"/>
      <c r="L26" s="14"/>
      <c r="M26" s="19"/>
      <c r="N26" s="14">
        <f t="shared" si="0"/>
        <v>0</v>
      </c>
      <c r="O26" s="19">
        <f t="shared" si="1"/>
        <v>0</v>
      </c>
      <c r="P26" s="14">
        <f t="shared" si="2"/>
        <v>0</v>
      </c>
      <c r="Q26" s="107">
        <f t="shared" si="3"/>
        <v>0</v>
      </c>
    </row>
    <row r="27" spans="2:17" s="2" customFormat="1" ht="30.75" customHeight="1" x14ac:dyDescent="0.25">
      <c r="B27" s="54"/>
      <c r="C27" s="53"/>
      <c r="D27" s="13"/>
      <c r="E27" s="14"/>
      <c r="F27" s="14"/>
      <c r="G27" s="19"/>
      <c r="H27" s="14"/>
      <c r="I27" s="19"/>
      <c r="J27" s="14"/>
      <c r="K27" s="19"/>
      <c r="L27" s="14"/>
      <c r="M27" s="19"/>
      <c r="N27" s="14">
        <f t="shared" si="0"/>
        <v>0</v>
      </c>
      <c r="O27" s="19">
        <f t="shared" si="1"/>
        <v>0</v>
      </c>
      <c r="P27" s="14">
        <f t="shared" si="2"/>
        <v>0</v>
      </c>
      <c r="Q27" s="107">
        <f t="shared" si="3"/>
        <v>0</v>
      </c>
    </row>
    <row r="28" spans="2:17" s="2" customFormat="1" ht="30.75" customHeight="1" x14ac:dyDescent="0.25">
      <c r="B28" s="54"/>
      <c r="C28" s="53"/>
      <c r="D28" s="13"/>
      <c r="E28" s="14"/>
      <c r="F28" s="14"/>
      <c r="G28" s="19"/>
      <c r="H28" s="14"/>
      <c r="I28" s="19"/>
      <c r="J28" s="14"/>
      <c r="K28" s="19"/>
      <c r="L28" s="14"/>
      <c r="M28" s="19"/>
      <c r="N28" s="14">
        <f t="shared" si="0"/>
        <v>0</v>
      </c>
      <c r="O28" s="19">
        <f t="shared" si="1"/>
        <v>0</v>
      </c>
      <c r="P28" s="14">
        <f t="shared" si="2"/>
        <v>0</v>
      </c>
      <c r="Q28" s="107">
        <f t="shared" si="3"/>
        <v>0</v>
      </c>
    </row>
    <row r="29" spans="2:17" s="2" customFormat="1" ht="54" customHeight="1" x14ac:dyDescent="0.25">
      <c r="B29" s="54"/>
      <c r="C29" s="53"/>
      <c r="D29" s="13"/>
      <c r="E29" s="14"/>
      <c r="F29" s="14"/>
      <c r="G29" s="19"/>
      <c r="H29" s="14"/>
      <c r="I29" s="19"/>
      <c r="J29" s="14"/>
      <c r="K29" s="19"/>
      <c r="L29" s="14"/>
      <c r="M29" s="19"/>
      <c r="N29" s="14">
        <f t="shared" si="0"/>
        <v>0</v>
      </c>
      <c r="O29" s="19">
        <f t="shared" si="1"/>
        <v>0</v>
      </c>
      <c r="P29" s="14">
        <f t="shared" si="2"/>
        <v>0</v>
      </c>
      <c r="Q29" s="107">
        <f t="shared" si="3"/>
        <v>0</v>
      </c>
    </row>
    <row r="30" spans="2:17" s="2" customFormat="1" ht="40.5" customHeight="1" x14ac:dyDescent="0.25">
      <c r="B30" s="13"/>
      <c r="C30" s="53"/>
      <c r="D30" s="13"/>
      <c r="E30" s="14"/>
      <c r="F30" s="14"/>
      <c r="G30" s="19"/>
      <c r="H30" s="14"/>
      <c r="I30" s="19"/>
      <c r="J30" s="14"/>
      <c r="K30" s="19"/>
      <c r="L30" s="14"/>
      <c r="M30" s="19"/>
      <c r="N30" s="14">
        <f t="shared" si="0"/>
        <v>0</v>
      </c>
      <c r="O30" s="19">
        <f>+M30+K30+I30</f>
        <v>0</v>
      </c>
      <c r="P30" s="14">
        <f t="shared" si="2"/>
        <v>0</v>
      </c>
      <c r="Q30" s="107">
        <f t="shared" si="3"/>
        <v>0</v>
      </c>
    </row>
    <row r="31" spans="2:17" s="2" customFormat="1" ht="32.25" customHeight="1" x14ac:dyDescent="0.25">
      <c r="B31" s="15"/>
      <c r="C31" s="53"/>
      <c r="D31" s="13"/>
      <c r="E31" s="14"/>
      <c r="F31" s="14"/>
      <c r="G31" s="19"/>
      <c r="H31" s="14"/>
      <c r="I31" s="19"/>
      <c r="J31" s="14"/>
      <c r="K31" s="19"/>
      <c r="L31" s="14"/>
      <c r="M31" s="19"/>
      <c r="N31" s="14">
        <f>+L31+J31+H31</f>
        <v>0</v>
      </c>
      <c r="O31" s="19">
        <f t="shared" si="1"/>
        <v>0</v>
      </c>
      <c r="P31" s="14">
        <f t="shared" si="2"/>
        <v>0</v>
      </c>
      <c r="Q31" s="107">
        <f>+G31-O31</f>
        <v>0</v>
      </c>
    </row>
    <row r="32" spans="2:17" s="2" customFormat="1" ht="32.25" customHeight="1" x14ac:dyDescent="0.25">
      <c r="B32" s="15"/>
      <c r="C32" s="53"/>
      <c r="D32" s="13"/>
      <c r="E32" s="14"/>
      <c r="F32" s="14"/>
      <c r="G32" s="19"/>
      <c r="H32" s="14"/>
      <c r="I32" s="19"/>
      <c r="J32" s="14"/>
      <c r="K32" s="19"/>
      <c r="L32" s="14"/>
      <c r="M32" s="19"/>
      <c r="N32" s="14">
        <f t="shared" si="0"/>
        <v>0</v>
      </c>
      <c r="O32" s="19">
        <f t="shared" si="1"/>
        <v>0</v>
      </c>
      <c r="P32" s="14">
        <f t="shared" si="2"/>
        <v>0</v>
      </c>
      <c r="Q32" s="107">
        <f t="shared" si="3"/>
        <v>0</v>
      </c>
    </row>
    <row r="33" spans="2:17" s="2" customFormat="1" ht="32.25" customHeight="1" x14ac:dyDescent="0.25">
      <c r="B33" s="15"/>
      <c r="C33" s="53"/>
      <c r="D33" s="13"/>
      <c r="E33" s="14"/>
      <c r="F33" s="14"/>
      <c r="G33" s="19"/>
      <c r="H33" s="14"/>
      <c r="I33" s="19"/>
      <c r="J33" s="14"/>
      <c r="K33" s="19"/>
      <c r="L33" s="14"/>
      <c r="M33" s="19"/>
      <c r="N33" s="14">
        <f t="shared" si="0"/>
        <v>0</v>
      </c>
      <c r="O33" s="19">
        <f t="shared" si="1"/>
        <v>0</v>
      </c>
      <c r="P33" s="14">
        <f t="shared" si="2"/>
        <v>0</v>
      </c>
      <c r="Q33" s="107">
        <f t="shared" si="3"/>
        <v>0</v>
      </c>
    </row>
    <row r="34" spans="2:17" s="2" customFormat="1" ht="32.25" customHeight="1" x14ac:dyDescent="0.25">
      <c r="B34" s="35"/>
      <c r="C34" s="53"/>
      <c r="D34" s="13"/>
      <c r="E34" s="14"/>
      <c r="F34" s="14"/>
      <c r="G34" s="19"/>
      <c r="H34" s="14"/>
      <c r="I34" s="19"/>
      <c r="J34" s="14"/>
      <c r="K34" s="19"/>
      <c r="L34" s="14"/>
      <c r="M34" s="19"/>
      <c r="N34" s="14">
        <f t="shared" si="0"/>
        <v>0</v>
      </c>
      <c r="O34" s="19">
        <f t="shared" si="1"/>
        <v>0</v>
      </c>
      <c r="P34" s="14">
        <f t="shared" si="2"/>
        <v>0</v>
      </c>
      <c r="Q34" s="107">
        <f t="shared" si="3"/>
        <v>0</v>
      </c>
    </row>
    <row r="35" spans="2:17" s="2" customFormat="1" ht="32.25" customHeight="1" x14ac:dyDescent="0.25">
      <c r="B35" s="15"/>
      <c r="C35" s="53"/>
      <c r="D35" s="13"/>
      <c r="E35" s="14"/>
      <c r="F35" s="14"/>
      <c r="G35" s="19"/>
      <c r="H35" s="14"/>
      <c r="I35" s="19"/>
      <c r="J35" s="14"/>
      <c r="K35" s="19"/>
      <c r="L35" s="14"/>
      <c r="M35" s="19"/>
      <c r="N35" s="14">
        <f t="shared" si="0"/>
        <v>0</v>
      </c>
      <c r="O35" s="19">
        <f t="shared" si="1"/>
        <v>0</v>
      </c>
      <c r="P35" s="14">
        <f t="shared" si="2"/>
        <v>0</v>
      </c>
      <c r="Q35" s="107">
        <f t="shared" si="3"/>
        <v>0</v>
      </c>
    </row>
    <row r="36" spans="2:17" s="2" customFormat="1" ht="32.25" customHeight="1" x14ac:dyDescent="0.25">
      <c r="B36" s="15"/>
      <c r="C36" s="53"/>
      <c r="D36" s="13"/>
      <c r="E36" s="14"/>
      <c r="F36" s="14"/>
      <c r="G36" s="19"/>
      <c r="H36" s="14"/>
      <c r="I36" s="19"/>
      <c r="J36" s="14"/>
      <c r="K36" s="19"/>
      <c r="L36" s="14"/>
      <c r="M36" s="19"/>
      <c r="N36" s="14">
        <f t="shared" si="0"/>
        <v>0</v>
      </c>
      <c r="O36" s="19">
        <f t="shared" si="1"/>
        <v>0</v>
      </c>
      <c r="P36" s="14">
        <f t="shared" si="2"/>
        <v>0</v>
      </c>
      <c r="Q36" s="107">
        <f t="shared" si="3"/>
        <v>0</v>
      </c>
    </row>
    <row r="37" spans="2:17" s="2" customFormat="1" ht="32.25" customHeight="1" x14ac:dyDescent="0.25">
      <c r="B37" s="13"/>
      <c r="C37" s="53"/>
      <c r="D37" s="13"/>
      <c r="E37" s="14"/>
      <c r="F37" s="14"/>
      <c r="G37" s="19"/>
      <c r="H37" s="14"/>
      <c r="I37" s="19"/>
      <c r="J37" s="14"/>
      <c r="K37" s="19"/>
      <c r="L37" s="14"/>
      <c r="M37" s="19"/>
      <c r="N37" s="14">
        <f t="shared" si="0"/>
        <v>0</v>
      </c>
      <c r="O37" s="19">
        <f t="shared" si="1"/>
        <v>0</v>
      </c>
      <c r="P37" s="14">
        <f>+E37-N37</f>
        <v>0</v>
      </c>
      <c r="Q37" s="107">
        <f t="shared" si="3"/>
        <v>0</v>
      </c>
    </row>
    <row r="38" spans="2:17" s="2" customFormat="1" ht="32.25" customHeight="1" x14ac:dyDescent="0.25">
      <c r="B38" s="57"/>
      <c r="C38" s="58"/>
      <c r="D38" s="23"/>
      <c r="E38" s="59"/>
      <c r="F38" s="59"/>
      <c r="G38" s="60"/>
      <c r="H38" s="59"/>
      <c r="I38" s="19"/>
      <c r="J38" s="59"/>
      <c r="K38" s="19"/>
      <c r="L38" s="59"/>
      <c r="M38" s="19"/>
      <c r="N38" s="14">
        <f t="shared" si="0"/>
        <v>0</v>
      </c>
      <c r="O38" s="19">
        <f t="shared" si="1"/>
        <v>0</v>
      </c>
      <c r="P38" s="14">
        <f t="shared" si="2"/>
        <v>0</v>
      </c>
      <c r="Q38" s="107">
        <f t="shared" si="3"/>
        <v>0</v>
      </c>
    </row>
    <row r="39" spans="2:17" s="2" customFormat="1" ht="14.25" customHeight="1" x14ac:dyDescent="0.25">
      <c r="B39" s="41"/>
      <c r="C39" s="42"/>
      <c r="D39" s="18"/>
      <c r="E39" s="43"/>
      <c r="F39" s="43"/>
      <c r="G39" s="44"/>
      <c r="H39" s="43"/>
      <c r="I39" s="44"/>
      <c r="J39" s="43"/>
      <c r="K39" s="44"/>
      <c r="L39" s="43"/>
      <c r="M39" s="44"/>
      <c r="N39" s="43"/>
      <c r="O39" s="44"/>
      <c r="P39" s="43"/>
      <c r="Q39" s="101"/>
    </row>
    <row r="40" spans="2:17" s="2" customFormat="1" ht="5.25" customHeight="1" x14ac:dyDescent="0.25">
      <c r="B40" s="35"/>
      <c r="C40" s="36"/>
      <c r="D40" s="37"/>
      <c r="E40" s="38"/>
      <c r="F40" s="39"/>
      <c r="G40" s="40"/>
      <c r="H40" s="37"/>
      <c r="I40" s="40"/>
      <c r="J40" s="37"/>
      <c r="K40" s="40"/>
      <c r="L40" s="37"/>
      <c r="M40" s="40"/>
      <c r="N40" s="38"/>
      <c r="O40" s="40"/>
      <c r="P40" s="38"/>
      <c r="Q40" s="102"/>
    </row>
    <row r="41" spans="2:17" s="2" customFormat="1" ht="15.75" customHeight="1" x14ac:dyDescent="0.25">
      <c r="B41" s="66"/>
      <c r="C41" s="67"/>
      <c r="D41" s="68"/>
      <c r="E41" s="69"/>
      <c r="F41" s="70" t="s">
        <v>33</v>
      </c>
      <c r="G41" s="71">
        <f>SUM(G16:G38)</f>
        <v>0</v>
      </c>
      <c r="H41" s="68"/>
      <c r="I41" s="71">
        <f>SUM(I16:I38)</f>
        <v>0</v>
      </c>
      <c r="J41" s="68"/>
      <c r="K41" s="71">
        <f>SUM(K16:K38)</f>
        <v>0</v>
      </c>
      <c r="L41" s="68"/>
      <c r="M41" s="71">
        <f>SUM(M16:M38)</f>
        <v>0</v>
      </c>
      <c r="N41" s="69"/>
      <c r="O41" s="71">
        <f>SUM(O16:O38)</f>
        <v>0</v>
      </c>
      <c r="P41" s="69"/>
      <c r="Q41" s="93">
        <f>SUM(Q16:Q38)</f>
        <v>0</v>
      </c>
    </row>
    <row r="42" spans="2:17" ht="5.25" customHeight="1" x14ac:dyDescent="0.25">
      <c r="B42" s="23"/>
      <c r="C42" s="12"/>
      <c r="D42" s="18"/>
      <c r="E42" s="24"/>
      <c r="F42" s="16"/>
      <c r="G42" s="25"/>
      <c r="H42" s="9"/>
      <c r="I42" s="9"/>
      <c r="J42" s="9"/>
      <c r="K42" s="9"/>
      <c r="L42" s="9"/>
      <c r="M42" s="9"/>
      <c r="N42" s="9"/>
      <c r="O42" s="26"/>
      <c r="P42" s="27"/>
      <c r="Q42" s="103"/>
    </row>
    <row r="43" spans="2:17" ht="5.25" customHeight="1" x14ac:dyDescent="0.25">
      <c r="B43" s="28"/>
      <c r="C43" s="29"/>
      <c r="D43" s="30"/>
      <c r="E43" s="31"/>
      <c r="F43" s="17"/>
      <c r="G43" s="32"/>
      <c r="H43" s="6"/>
      <c r="I43" s="6"/>
      <c r="J43" s="6"/>
      <c r="K43" s="6"/>
      <c r="L43" s="6"/>
      <c r="M43" s="6"/>
      <c r="N43" s="6"/>
      <c r="O43" s="33"/>
      <c r="P43" s="34"/>
      <c r="Q43" s="104"/>
    </row>
    <row r="44" spans="2:17" x14ac:dyDescent="0.25">
      <c r="B44" s="110" t="s">
        <v>17</v>
      </c>
      <c r="C44" s="110"/>
      <c r="D44" s="110"/>
      <c r="E44" s="110" t="s">
        <v>17</v>
      </c>
      <c r="F44" s="110"/>
      <c r="G44" s="110"/>
      <c r="H44" s="110"/>
      <c r="I44" s="110"/>
      <c r="J44" s="110" t="s">
        <v>17</v>
      </c>
      <c r="K44" s="110"/>
      <c r="L44" s="110"/>
      <c r="M44" s="110"/>
      <c r="N44" s="110"/>
      <c r="O44" s="110" t="s">
        <v>18</v>
      </c>
      <c r="P44" s="110"/>
      <c r="Q44" s="110"/>
    </row>
    <row r="45" spans="2:17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97"/>
    </row>
    <row r="46" spans="2:17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97"/>
    </row>
    <row r="47" spans="2:17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97"/>
    </row>
    <row r="48" spans="2:17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97"/>
    </row>
    <row r="49" spans="2:1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Q49" s="91"/>
      <c r="R49" s="91"/>
    </row>
    <row r="50" spans="2:18" s="90" customFormat="1" x14ac:dyDescent="0.25">
      <c r="B50" s="114" t="s">
        <v>44</v>
      </c>
      <c r="C50" s="114"/>
      <c r="D50" s="114"/>
      <c r="E50" s="114" t="s">
        <v>45</v>
      </c>
      <c r="F50" s="114"/>
      <c r="G50" s="114"/>
      <c r="H50" s="114"/>
      <c r="I50" s="114"/>
      <c r="J50" s="114" t="s">
        <v>46</v>
      </c>
      <c r="K50" s="114"/>
      <c r="L50" s="114"/>
      <c r="M50" s="114"/>
      <c r="N50" s="114"/>
      <c r="P50" s="91" t="s">
        <v>47</v>
      </c>
    </row>
    <row r="51" spans="2:18" s="92" customFormat="1" x14ac:dyDescent="0.25">
      <c r="B51" s="112" t="s">
        <v>38</v>
      </c>
      <c r="C51" s="112"/>
      <c r="D51" s="112"/>
      <c r="E51" s="112" t="s">
        <v>38</v>
      </c>
      <c r="F51" s="112"/>
      <c r="G51" s="112"/>
      <c r="H51" s="112"/>
      <c r="I51" s="112"/>
      <c r="J51" s="112" t="s">
        <v>38</v>
      </c>
      <c r="K51" s="112"/>
      <c r="L51" s="112"/>
      <c r="M51" s="112"/>
      <c r="N51" s="112"/>
      <c r="O51" s="127" t="s">
        <v>37</v>
      </c>
      <c r="P51" s="127"/>
      <c r="Q51" s="127"/>
      <c r="R51" s="6"/>
    </row>
    <row r="52" spans="2:18" x14ac:dyDescent="0.25">
      <c r="B52" s="111" t="s">
        <v>42</v>
      </c>
      <c r="C52" s="111"/>
      <c r="D52" s="111"/>
      <c r="E52" s="111" t="s">
        <v>43</v>
      </c>
      <c r="F52" s="111"/>
      <c r="G52" s="111"/>
      <c r="H52" s="111"/>
      <c r="I52" s="111"/>
      <c r="J52" s="111" t="s">
        <v>16</v>
      </c>
      <c r="K52" s="111"/>
      <c r="L52" s="111"/>
      <c r="M52" s="111"/>
      <c r="N52" s="111"/>
      <c r="P52" s="6" t="s">
        <v>41</v>
      </c>
      <c r="Q52"/>
    </row>
    <row r="53" spans="2:18" x14ac:dyDescent="0.25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105"/>
    </row>
    <row r="54" spans="2:18" x14ac:dyDescent="0.25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105"/>
    </row>
    <row r="55" spans="2:18" x14ac:dyDescent="0.25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105"/>
    </row>
    <row r="56" spans="2:18" x14ac:dyDescent="0.25">
      <c r="B56" s="113" t="s">
        <v>48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</row>
    <row r="57" spans="2:18" x14ac:dyDescent="0.25"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105"/>
    </row>
    <row r="58" spans="2:18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105"/>
    </row>
    <row r="59" spans="2:18" s="1" customFormat="1" ht="27" customHeight="1" x14ac:dyDescent="0.35">
      <c r="B59" s="116" t="s">
        <v>40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45"/>
      <c r="Q59" s="96"/>
    </row>
    <row r="60" spans="2:18" s="1" customFormat="1" ht="18.75" x14ac:dyDescent="0.3">
      <c r="B60" s="117" t="s">
        <v>0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45"/>
      <c r="Q60" s="96"/>
    </row>
    <row r="61" spans="2:18" s="1" customFormat="1" ht="20.25" x14ac:dyDescent="0.3">
      <c r="B61" s="118" t="s">
        <v>50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45"/>
      <c r="Q61" s="96"/>
    </row>
    <row r="62" spans="2:18" s="1" customFormat="1" ht="24" customHeight="1" x14ac:dyDescent="0.3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45"/>
      <c r="Q62" s="96"/>
    </row>
    <row r="63" spans="2:18" s="1" customFormat="1" ht="15" customHeight="1" x14ac:dyDescent="0.25">
      <c r="B63" s="119" t="s">
        <v>1</v>
      </c>
      <c r="C63" s="120">
        <f>C6</f>
        <v>0</v>
      </c>
      <c r="D63" s="120"/>
      <c r="E63" s="120"/>
      <c r="F63" s="120"/>
      <c r="H63" s="48"/>
      <c r="N63" s="49"/>
      <c r="O63" s="4"/>
      <c r="P63" s="45"/>
      <c r="Q63" s="96"/>
    </row>
    <row r="64" spans="2:18" s="1" customFormat="1" x14ac:dyDescent="0.25">
      <c r="B64" s="119"/>
      <c r="C64" s="120"/>
      <c r="D64" s="120"/>
      <c r="E64" s="120"/>
      <c r="F64" s="120"/>
      <c r="G64" s="4" t="s">
        <v>19</v>
      </c>
      <c r="H64" s="88">
        <f>H7</f>
        <v>0</v>
      </c>
      <c r="M64" s="1" t="s">
        <v>27</v>
      </c>
      <c r="N64" s="108">
        <f>N7</f>
        <v>0</v>
      </c>
      <c r="O64" s="4"/>
      <c r="P64" s="4"/>
      <c r="Q64" s="97"/>
    </row>
    <row r="65" spans="2:17" s="1" customFormat="1" ht="21.75" customHeight="1" x14ac:dyDescent="0.25">
      <c r="B65" s="47" t="s">
        <v>21</v>
      </c>
      <c r="C65" s="10">
        <f>C8</f>
        <v>0</v>
      </c>
      <c r="D65" s="11"/>
      <c r="E65" s="4"/>
      <c r="F65" s="4"/>
      <c r="G65" s="4"/>
      <c r="H65"/>
      <c r="O65" s="4"/>
      <c r="P65" s="4"/>
      <c r="Q65" s="97"/>
    </row>
    <row r="66" spans="2:17" s="1" customFormat="1" ht="21.75" customHeight="1" x14ac:dyDescent="0.25">
      <c r="B66" s="47" t="s">
        <v>20</v>
      </c>
      <c r="C66" s="6">
        <f>C9</f>
        <v>0</v>
      </c>
      <c r="D66" s="4"/>
      <c r="E66" s="4"/>
      <c r="F66" s="4"/>
      <c r="G66" s="4" t="s">
        <v>14</v>
      </c>
      <c r="H66" s="109">
        <f>H9</f>
        <v>0</v>
      </c>
      <c r="M66" s="1" t="s">
        <v>28</v>
      </c>
      <c r="N66" s="89">
        <f>N9</f>
        <v>0</v>
      </c>
      <c r="O66" s="4"/>
      <c r="P66" s="121" t="s">
        <v>15</v>
      </c>
      <c r="Q66" s="121"/>
    </row>
    <row r="67" spans="2:17" s="1" customFormat="1" ht="21.75" customHeight="1" x14ac:dyDescent="0.25">
      <c r="B67" s="47" t="s">
        <v>32</v>
      </c>
      <c r="C67" s="6">
        <f>C10</f>
        <v>0</v>
      </c>
      <c r="D67" s="4"/>
      <c r="E67" s="4"/>
      <c r="F67" s="4"/>
      <c r="G67" s="4"/>
      <c r="N67" s="22"/>
      <c r="O67" s="4"/>
      <c r="P67" s="121" t="s">
        <v>13</v>
      </c>
      <c r="Q67" s="121"/>
    </row>
    <row r="68" spans="2:17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98"/>
    </row>
    <row r="69" spans="2:17" s="3" customFormat="1" ht="12.75" x14ac:dyDescent="0.2">
      <c r="B69" s="122" t="s">
        <v>7</v>
      </c>
      <c r="C69" s="122" t="s">
        <v>2</v>
      </c>
      <c r="D69" s="122" t="s">
        <v>3</v>
      </c>
      <c r="E69" s="122" t="s">
        <v>4</v>
      </c>
      <c r="F69" s="122" t="s">
        <v>5</v>
      </c>
      <c r="G69" s="122" t="s">
        <v>6</v>
      </c>
      <c r="H69" s="123" t="s">
        <v>30</v>
      </c>
      <c r="I69" s="123"/>
      <c r="J69" s="124" t="s">
        <v>31</v>
      </c>
      <c r="K69" s="124"/>
      <c r="L69" s="115" t="s">
        <v>36</v>
      </c>
      <c r="M69" s="115"/>
      <c r="N69" s="125" t="s">
        <v>9</v>
      </c>
      <c r="O69" s="125" t="s">
        <v>10</v>
      </c>
      <c r="P69" s="125" t="s">
        <v>11</v>
      </c>
      <c r="Q69" s="126" t="s">
        <v>12</v>
      </c>
    </row>
    <row r="70" spans="2:17" s="3" customFormat="1" ht="12.75" x14ac:dyDescent="0.2">
      <c r="B70" s="122"/>
      <c r="C70" s="122"/>
      <c r="D70" s="122"/>
      <c r="E70" s="122"/>
      <c r="F70" s="122"/>
      <c r="G70" s="122"/>
      <c r="H70" s="21" t="s">
        <v>8</v>
      </c>
      <c r="I70" s="21" t="s">
        <v>6</v>
      </c>
      <c r="J70" s="46" t="s">
        <v>8</v>
      </c>
      <c r="K70" s="46" t="s">
        <v>6</v>
      </c>
      <c r="L70" s="64" t="s">
        <v>8</v>
      </c>
      <c r="M70" s="64" t="s">
        <v>6</v>
      </c>
      <c r="N70" s="125"/>
      <c r="O70" s="125"/>
      <c r="P70" s="125"/>
      <c r="Q70" s="126"/>
    </row>
    <row r="71" spans="2:17" ht="6.75" customHeight="1" x14ac:dyDescent="0.25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99"/>
    </row>
    <row r="72" spans="2:17" x14ac:dyDescent="0.25">
      <c r="B72" s="50"/>
      <c r="C72" s="51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0"/>
    </row>
    <row r="73" spans="2:17" s="2" customFormat="1" ht="46.5" customHeight="1" x14ac:dyDescent="0.25">
      <c r="B73" s="54"/>
      <c r="C73" s="53"/>
      <c r="D73" s="13"/>
      <c r="E73" s="14"/>
      <c r="F73" s="14"/>
      <c r="G73" s="19"/>
      <c r="H73" s="14"/>
      <c r="I73" s="19"/>
      <c r="J73" s="14"/>
      <c r="K73" s="19"/>
      <c r="L73" s="14"/>
      <c r="M73" s="19"/>
      <c r="N73" s="14">
        <f>+L73+J73+H73</f>
        <v>0</v>
      </c>
      <c r="O73" s="19">
        <f>+M73+K73+I73</f>
        <v>0</v>
      </c>
      <c r="P73" s="14">
        <f>+E73-N73</f>
        <v>0</v>
      </c>
      <c r="Q73" s="107">
        <f>+G73-O73</f>
        <v>0</v>
      </c>
    </row>
    <row r="74" spans="2:17" s="2" customFormat="1" ht="46.5" customHeight="1" x14ac:dyDescent="0.25">
      <c r="B74" s="52"/>
      <c r="C74" s="53"/>
      <c r="D74" s="13"/>
      <c r="E74" s="14"/>
      <c r="F74" s="14"/>
      <c r="G74" s="19"/>
      <c r="H74" s="14"/>
      <c r="I74" s="19"/>
      <c r="J74" s="14"/>
      <c r="K74" s="19"/>
      <c r="L74" s="14"/>
      <c r="M74" s="19"/>
      <c r="N74" s="14">
        <f>+L74+J74+H74</f>
        <v>0</v>
      </c>
      <c r="O74" s="19">
        <f>+M74+K74+I74</f>
        <v>0</v>
      </c>
      <c r="P74" s="14">
        <f>+E74-N74</f>
        <v>0</v>
      </c>
      <c r="Q74" s="107">
        <f>+G74-O74</f>
        <v>0</v>
      </c>
    </row>
    <row r="75" spans="2:17" s="2" customFormat="1" ht="46.5" customHeight="1" x14ac:dyDescent="0.25">
      <c r="B75" s="52"/>
      <c r="C75" s="53"/>
      <c r="D75" s="13"/>
      <c r="E75" s="14"/>
      <c r="F75" s="14"/>
      <c r="G75" s="19"/>
      <c r="H75" s="14"/>
      <c r="I75" s="19"/>
      <c r="J75" s="14"/>
      <c r="K75" s="19"/>
      <c r="L75" s="14"/>
      <c r="M75" s="19"/>
      <c r="N75" s="14">
        <f t="shared" ref="N75:N90" si="4">+L75+J75+H75</f>
        <v>0</v>
      </c>
      <c r="O75" s="19">
        <f t="shared" ref="O75:O90" si="5">+M75+K75+I75</f>
        <v>0</v>
      </c>
      <c r="P75" s="14">
        <f t="shared" ref="P75:P90" si="6">+E75-N75</f>
        <v>0</v>
      </c>
      <c r="Q75" s="107">
        <f t="shared" ref="Q75:Q90" si="7">+G75-O75</f>
        <v>0</v>
      </c>
    </row>
    <row r="76" spans="2:17" s="2" customFormat="1" ht="46.5" customHeight="1" x14ac:dyDescent="0.25">
      <c r="B76" s="52"/>
      <c r="C76" s="53"/>
      <c r="D76" s="13"/>
      <c r="E76" s="14"/>
      <c r="F76" s="14"/>
      <c r="G76" s="19"/>
      <c r="H76" s="14"/>
      <c r="I76" s="19"/>
      <c r="J76" s="14"/>
      <c r="K76" s="19"/>
      <c r="L76" s="14"/>
      <c r="M76" s="19"/>
      <c r="N76" s="14">
        <f t="shared" si="4"/>
        <v>0</v>
      </c>
      <c r="O76" s="19">
        <f t="shared" si="5"/>
        <v>0</v>
      </c>
      <c r="P76" s="14">
        <f t="shared" si="6"/>
        <v>0</v>
      </c>
      <c r="Q76" s="107">
        <f t="shared" si="7"/>
        <v>0</v>
      </c>
    </row>
    <row r="77" spans="2:17" s="2" customFormat="1" ht="46.5" customHeight="1" x14ac:dyDescent="0.25">
      <c r="B77" s="54"/>
      <c r="C77" s="53"/>
      <c r="D77" s="13"/>
      <c r="E77" s="14"/>
      <c r="F77" s="14"/>
      <c r="G77" s="19"/>
      <c r="H77" s="14"/>
      <c r="I77" s="19"/>
      <c r="J77" s="14"/>
      <c r="K77" s="19"/>
      <c r="L77" s="14"/>
      <c r="M77" s="19"/>
      <c r="N77" s="14">
        <f t="shared" si="4"/>
        <v>0</v>
      </c>
      <c r="O77" s="19">
        <f t="shared" si="5"/>
        <v>0</v>
      </c>
      <c r="P77" s="14">
        <f t="shared" si="6"/>
        <v>0</v>
      </c>
      <c r="Q77" s="107">
        <f t="shared" si="7"/>
        <v>0</v>
      </c>
    </row>
    <row r="78" spans="2:17" s="2" customFormat="1" ht="46.5" customHeight="1" x14ac:dyDescent="0.25">
      <c r="B78" s="52"/>
      <c r="C78" s="53"/>
      <c r="D78" s="13"/>
      <c r="E78" s="14"/>
      <c r="F78" s="14"/>
      <c r="G78" s="19"/>
      <c r="H78" s="14"/>
      <c r="I78" s="19"/>
      <c r="J78" s="14"/>
      <c r="K78" s="19"/>
      <c r="L78" s="14"/>
      <c r="M78" s="19"/>
      <c r="N78" s="14">
        <f t="shared" si="4"/>
        <v>0</v>
      </c>
      <c r="O78" s="19">
        <f t="shared" si="5"/>
        <v>0</v>
      </c>
      <c r="P78" s="14">
        <f t="shared" si="6"/>
        <v>0</v>
      </c>
      <c r="Q78" s="107">
        <f t="shared" si="7"/>
        <v>0</v>
      </c>
    </row>
    <row r="79" spans="2:17" s="2" customFormat="1" ht="46.5" customHeight="1" x14ac:dyDescent="0.25">
      <c r="B79" s="52"/>
      <c r="C79" s="53"/>
      <c r="D79" s="13"/>
      <c r="E79" s="14"/>
      <c r="F79" s="14"/>
      <c r="G79" s="19"/>
      <c r="H79" s="14"/>
      <c r="I79" s="19"/>
      <c r="J79" s="14"/>
      <c r="K79" s="19"/>
      <c r="L79" s="14"/>
      <c r="M79" s="19"/>
      <c r="N79" s="14">
        <f t="shared" si="4"/>
        <v>0</v>
      </c>
      <c r="O79" s="19">
        <f t="shared" si="5"/>
        <v>0</v>
      </c>
      <c r="P79" s="14">
        <f t="shared" si="6"/>
        <v>0</v>
      </c>
      <c r="Q79" s="107">
        <f t="shared" si="7"/>
        <v>0</v>
      </c>
    </row>
    <row r="80" spans="2:17" s="2" customFormat="1" ht="86.25" customHeight="1" x14ac:dyDescent="0.25">
      <c r="B80" s="54"/>
      <c r="C80" s="53"/>
      <c r="D80" s="13"/>
      <c r="E80" s="14"/>
      <c r="F80" s="14"/>
      <c r="G80" s="19"/>
      <c r="H80" s="14"/>
      <c r="I80" s="19"/>
      <c r="J80" s="14"/>
      <c r="K80" s="19"/>
      <c r="L80" s="14"/>
      <c r="M80" s="19"/>
      <c r="N80" s="14">
        <f t="shared" si="4"/>
        <v>0</v>
      </c>
      <c r="O80" s="19">
        <f t="shared" si="5"/>
        <v>0</v>
      </c>
      <c r="P80" s="14">
        <f t="shared" si="6"/>
        <v>0</v>
      </c>
      <c r="Q80" s="107">
        <f t="shared" si="7"/>
        <v>0</v>
      </c>
    </row>
    <row r="81" spans="2:17" s="2" customFormat="1" ht="46.5" customHeight="1" x14ac:dyDescent="0.25">
      <c r="B81" s="54"/>
      <c r="C81" s="53"/>
      <c r="D81" s="13"/>
      <c r="E81" s="14"/>
      <c r="F81" s="14"/>
      <c r="G81" s="19"/>
      <c r="H81" s="14"/>
      <c r="I81" s="19"/>
      <c r="J81" s="14"/>
      <c r="K81" s="19"/>
      <c r="L81" s="14"/>
      <c r="M81" s="19"/>
      <c r="N81" s="14">
        <f t="shared" si="4"/>
        <v>0</v>
      </c>
      <c r="O81" s="19">
        <f t="shared" si="5"/>
        <v>0</v>
      </c>
      <c r="P81" s="14">
        <f t="shared" si="6"/>
        <v>0</v>
      </c>
      <c r="Q81" s="107">
        <f t="shared" si="7"/>
        <v>0</v>
      </c>
    </row>
    <row r="82" spans="2:17" s="2" customFormat="1" ht="53.25" customHeight="1" x14ac:dyDescent="0.25">
      <c r="B82" s="54"/>
      <c r="C82" s="53"/>
      <c r="D82" s="13"/>
      <c r="E82" s="14"/>
      <c r="F82" s="14"/>
      <c r="G82" s="19"/>
      <c r="H82" s="14"/>
      <c r="I82" s="19"/>
      <c r="J82" s="14"/>
      <c r="K82" s="19"/>
      <c r="L82" s="14"/>
      <c r="M82" s="19"/>
      <c r="N82" s="14">
        <f t="shared" si="4"/>
        <v>0</v>
      </c>
      <c r="O82" s="19">
        <f t="shared" si="5"/>
        <v>0</v>
      </c>
      <c r="P82" s="14">
        <f t="shared" si="6"/>
        <v>0</v>
      </c>
      <c r="Q82" s="107">
        <f t="shared" si="7"/>
        <v>0</v>
      </c>
    </row>
    <row r="83" spans="2:17" s="2" customFormat="1" ht="30.75" customHeight="1" x14ac:dyDescent="0.25">
      <c r="B83" s="54"/>
      <c r="C83" s="55"/>
      <c r="D83" s="13"/>
      <c r="E83" s="14"/>
      <c r="F83" s="14"/>
      <c r="G83" s="19"/>
      <c r="H83" s="14"/>
      <c r="I83" s="19"/>
      <c r="J83" s="14"/>
      <c r="K83" s="19"/>
      <c r="L83" s="14"/>
      <c r="M83" s="19"/>
      <c r="N83" s="14">
        <f>+L83+J83+H83</f>
        <v>0</v>
      </c>
      <c r="O83" s="19">
        <f t="shared" si="5"/>
        <v>0</v>
      </c>
      <c r="P83" s="14">
        <f t="shared" si="6"/>
        <v>0</v>
      </c>
      <c r="Q83" s="107">
        <f>+G83-O83</f>
        <v>0</v>
      </c>
    </row>
    <row r="84" spans="2:17" s="2" customFormat="1" ht="30.75" customHeight="1" x14ac:dyDescent="0.25">
      <c r="B84" s="54"/>
      <c r="C84" s="61"/>
      <c r="D84" s="13"/>
      <c r="E84" s="14"/>
      <c r="F84" s="14"/>
      <c r="G84" s="19"/>
      <c r="H84" s="14"/>
      <c r="I84" s="19"/>
      <c r="J84" s="14"/>
      <c r="K84" s="19"/>
      <c r="L84" s="14"/>
      <c r="M84" s="19"/>
      <c r="N84" s="14">
        <f t="shared" si="4"/>
        <v>0</v>
      </c>
      <c r="O84" s="19">
        <f t="shared" si="5"/>
        <v>0</v>
      </c>
      <c r="P84" s="14">
        <f t="shared" si="6"/>
        <v>0</v>
      </c>
      <c r="Q84" s="107">
        <f t="shared" si="7"/>
        <v>0</v>
      </c>
    </row>
    <row r="85" spans="2:17" s="2" customFormat="1" ht="30.75" customHeight="1" x14ac:dyDescent="0.25">
      <c r="B85" s="54"/>
      <c r="C85" s="56"/>
      <c r="D85" s="13"/>
      <c r="E85" s="14"/>
      <c r="F85" s="14"/>
      <c r="G85" s="19"/>
      <c r="H85" s="14"/>
      <c r="I85" s="19"/>
      <c r="J85" s="14"/>
      <c r="K85" s="19"/>
      <c r="L85" s="14"/>
      <c r="M85" s="19"/>
      <c r="N85" s="14">
        <f t="shared" si="4"/>
        <v>0</v>
      </c>
      <c r="O85" s="19">
        <f>+M85+K85+I85</f>
        <v>0</v>
      </c>
      <c r="P85" s="14">
        <f>+E85-N85</f>
        <v>0</v>
      </c>
      <c r="Q85" s="107">
        <f t="shared" si="7"/>
        <v>0</v>
      </c>
    </row>
    <row r="86" spans="2:17" s="2" customFormat="1" ht="30.75" customHeight="1" x14ac:dyDescent="0.25">
      <c r="B86" s="54"/>
      <c r="C86" s="56"/>
      <c r="D86" s="13"/>
      <c r="E86" s="14"/>
      <c r="F86" s="14"/>
      <c r="G86" s="19"/>
      <c r="H86" s="14"/>
      <c r="I86" s="19"/>
      <c r="J86" s="14"/>
      <c r="K86" s="19"/>
      <c r="L86" s="14"/>
      <c r="M86" s="19"/>
      <c r="N86" s="14">
        <f t="shared" si="4"/>
        <v>0</v>
      </c>
      <c r="O86" s="19">
        <f t="shared" si="5"/>
        <v>0</v>
      </c>
      <c r="P86" s="14">
        <f t="shared" si="6"/>
        <v>0</v>
      </c>
      <c r="Q86" s="107">
        <f t="shared" si="7"/>
        <v>0</v>
      </c>
    </row>
    <row r="87" spans="2:17" s="2" customFormat="1" ht="96" customHeight="1" x14ac:dyDescent="0.25">
      <c r="B87" s="54"/>
      <c r="C87" s="56"/>
      <c r="D87" s="13"/>
      <c r="E87" s="14"/>
      <c r="F87" s="14"/>
      <c r="G87" s="19"/>
      <c r="H87" s="14"/>
      <c r="I87" s="19"/>
      <c r="J87" s="14"/>
      <c r="K87" s="19"/>
      <c r="L87" s="14"/>
      <c r="M87" s="19"/>
      <c r="N87" s="14">
        <f t="shared" si="4"/>
        <v>0</v>
      </c>
      <c r="O87" s="19">
        <f t="shared" si="5"/>
        <v>0</v>
      </c>
      <c r="P87" s="14">
        <f t="shared" si="6"/>
        <v>0</v>
      </c>
      <c r="Q87" s="107">
        <f t="shared" si="7"/>
        <v>0</v>
      </c>
    </row>
    <row r="88" spans="2:17" s="2" customFormat="1" ht="40.5" customHeight="1" x14ac:dyDescent="0.25">
      <c r="B88" s="54"/>
      <c r="C88" s="53"/>
      <c r="D88" s="13"/>
      <c r="E88" s="14"/>
      <c r="F88" s="14"/>
      <c r="G88" s="19"/>
      <c r="H88" s="14"/>
      <c r="I88" s="19"/>
      <c r="J88" s="14"/>
      <c r="K88" s="19"/>
      <c r="L88" s="14"/>
      <c r="M88" s="19"/>
      <c r="N88" s="14">
        <f t="shared" si="4"/>
        <v>0</v>
      </c>
      <c r="O88" s="19">
        <f t="shared" si="5"/>
        <v>0</v>
      </c>
      <c r="P88" s="14">
        <f t="shared" si="6"/>
        <v>0</v>
      </c>
      <c r="Q88" s="107">
        <f t="shared" si="7"/>
        <v>0</v>
      </c>
    </row>
    <row r="89" spans="2:17" s="2" customFormat="1" ht="60.75" customHeight="1" x14ac:dyDescent="0.25">
      <c r="B89" s="54"/>
      <c r="C89" s="53"/>
      <c r="D89" s="13"/>
      <c r="E89" s="14"/>
      <c r="F89" s="14"/>
      <c r="G89" s="19"/>
      <c r="H89" s="14"/>
      <c r="I89" s="19"/>
      <c r="J89" s="14"/>
      <c r="K89" s="19"/>
      <c r="L89" s="14"/>
      <c r="M89" s="19"/>
      <c r="N89" s="14">
        <f>+L89+J89+H89</f>
        <v>0</v>
      </c>
      <c r="O89" s="19">
        <f t="shared" si="5"/>
        <v>0</v>
      </c>
      <c r="P89" s="14">
        <f t="shared" si="6"/>
        <v>0</v>
      </c>
      <c r="Q89" s="107">
        <f t="shared" si="7"/>
        <v>0</v>
      </c>
    </row>
    <row r="90" spans="2:17" s="2" customFormat="1" ht="32.25" customHeight="1" x14ac:dyDescent="0.25">
      <c r="B90" s="54"/>
      <c r="C90" s="53"/>
      <c r="D90" s="13"/>
      <c r="E90" s="14"/>
      <c r="F90" s="14"/>
      <c r="G90" s="19"/>
      <c r="H90" s="14"/>
      <c r="I90" s="19"/>
      <c r="J90" s="14"/>
      <c r="K90" s="19"/>
      <c r="L90" s="14"/>
      <c r="M90" s="19"/>
      <c r="N90" s="14">
        <f t="shared" si="4"/>
        <v>0</v>
      </c>
      <c r="O90" s="19">
        <f t="shared" si="5"/>
        <v>0</v>
      </c>
      <c r="P90" s="14">
        <f t="shared" si="6"/>
        <v>0</v>
      </c>
      <c r="Q90" s="107">
        <f t="shared" si="7"/>
        <v>0</v>
      </c>
    </row>
    <row r="91" spans="2:17" s="2" customFormat="1" ht="14.25" customHeight="1" x14ac:dyDescent="0.25">
      <c r="B91" s="41"/>
      <c r="C91" s="42"/>
      <c r="D91" s="18"/>
      <c r="E91" s="43"/>
      <c r="F91" s="43"/>
      <c r="G91" s="44"/>
      <c r="H91" s="43"/>
      <c r="I91" s="44"/>
      <c r="J91" s="43"/>
      <c r="K91" s="44"/>
      <c r="L91" s="43"/>
      <c r="M91" s="44"/>
      <c r="N91" s="43"/>
      <c r="O91" s="44"/>
      <c r="P91" s="43"/>
      <c r="Q91" s="101"/>
    </row>
    <row r="92" spans="2:17" s="2" customFormat="1" ht="5.25" customHeight="1" x14ac:dyDescent="0.25">
      <c r="B92" s="35"/>
      <c r="C92" s="36"/>
      <c r="D92" s="37"/>
      <c r="E92" s="38"/>
      <c r="F92" s="39"/>
      <c r="G92" s="40"/>
      <c r="H92" s="37"/>
      <c r="I92" s="40"/>
      <c r="J92" s="37"/>
      <c r="K92" s="40"/>
      <c r="L92" s="37"/>
      <c r="M92" s="40"/>
      <c r="N92" s="38"/>
      <c r="O92" s="40"/>
      <c r="P92" s="38"/>
      <c r="Q92" s="102"/>
    </row>
    <row r="93" spans="2:17" s="2" customFormat="1" ht="15.75" customHeight="1" x14ac:dyDescent="0.25">
      <c r="B93" s="66"/>
      <c r="C93" s="67"/>
      <c r="D93" s="68"/>
      <c r="E93" s="69"/>
      <c r="F93" s="70" t="s">
        <v>34</v>
      </c>
      <c r="G93" s="71">
        <f>SUM(G73:G90)</f>
        <v>0</v>
      </c>
      <c r="H93" s="68"/>
      <c r="I93" s="71">
        <f>SUM(I73:I90)</f>
        <v>0</v>
      </c>
      <c r="J93" s="68"/>
      <c r="K93" s="71">
        <f>SUM(K73:K90)</f>
        <v>0</v>
      </c>
      <c r="L93" s="68"/>
      <c r="M93" s="71">
        <f>SUM(M73:M90)</f>
        <v>0</v>
      </c>
      <c r="N93" s="69"/>
      <c r="O93" s="71">
        <f>SUM(O73:O90)</f>
        <v>0</v>
      </c>
      <c r="P93" s="69"/>
      <c r="Q93" s="93">
        <f>SUM(Q73:Q90)</f>
        <v>0</v>
      </c>
    </row>
    <row r="94" spans="2:17" ht="5.25" customHeight="1" x14ac:dyDescent="0.25">
      <c r="B94" s="72"/>
      <c r="C94" s="73"/>
      <c r="D94" s="74"/>
      <c r="E94" s="75"/>
      <c r="F94" s="76"/>
      <c r="G94" s="77"/>
      <c r="H94" s="78"/>
      <c r="I94" s="78"/>
      <c r="J94" s="78"/>
      <c r="K94" s="78"/>
      <c r="L94" s="78"/>
      <c r="M94" s="78"/>
      <c r="N94" s="78"/>
      <c r="O94" s="79"/>
      <c r="P94" s="80"/>
      <c r="Q94" s="94"/>
    </row>
    <row r="95" spans="2:17" s="2" customFormat="1" ht="15.75" customHeight="1" x14ac:dyDescent="0.25">
      <c r="B95" s="81"/>
      <c r="C95" s="82"/>
      <c r="D95" s="83"/>
      <c r="E95" s="84"/>
      <c r="F95" s="85" t="s">
        <v>35</v>
      </c>
      <c r="G95" s="86">
        <f>+G93+G41</f>
        <v>0</v>
      </c>
      <c r="H95" s="83"/>
      <c r="I95" s="86">
        <f>+I93+I41</f>
        <v>0</v>
      </c>
      <c r="J95" s="83"/>
      <c r="K95" s="86">
        <f>+K93+K41</f>
        <v>0</v>
      </c>
      <c r="L95" s="83"/>
      <c r="M95" s="86">
        <f>+M93+M41</f>
        <v>0</v>
      </c>
      <c r="N95" s="84"/>
      <c r="O95" s="86">
        <f>+O93+O41</f>
        <v>0</v>
      </c>
      <c r="P95" s="84"/>
      <c r="Q95" s="95">
        <f>+Q93+Q41</f>
        <v>0</v>
      </c>
    </row>
    <row r="96" spans="2:17" s="2" customFormat="1" ht="15.75" customHeight="1" x14ac:dyDescent="0.25">
      <c r="B96" s="66"/>
      <c r="C96" s="67"/>
      <c r="D96" s="68"/>
      <c r="E96" s="69"/>
      <c r="F96" s="70" t="s">
        <v>29</v>
      </c>
      <c r="G96" s="71">
        <f>+G95</f>
        <v>0</v>
      </c>
      <c r="H96" s="68"/>
      <c r="I96" s="71">
        <f>+I95</f>
        <v>0</v>
      </c>
      <c r="J96" s="68"/>
      <c r="K96" s="71">
        <f>+K95</f>
        <v>0</v>
      </c>
      <c r="L96" s="68"/>
      <c r="M96" s="71">
        <f>+M95</f>
        <v>0</v>
      </c>
      <c r="N96" s="69"/>
      <c r="O96" s="71">
        <f>+M96+K96+I96</f>
        <v>0</v>
      </c>
      <c r="P96" s="69"/>
      <c r="Q96" s="93">
        <f>+G96-O96</f>
        <v>0</v>
      </c>
    </row>
    <row r="97" spans="2:18" s="2" customFormat="1" ht="15.75" customHeight="1" x14ac:dyDescent="0.2">
      <c r="B97" s="66"/>
      <c r="C97" s="67"/>
      <c r="D97" s="68"/>
      <c r="E97" s="69"/>
      <c r="F97" s="87" t="s">
        <v>22</v>
      </c>
      <c r="G97" s="71">
        <f>+G96*0.16</f>
        <v>0</v>
      </c>
      <c r="H97" s="68"/>
      <c r="I97" s="71">
        <f>+I96*0.16</f>
        <v>0</v>
      </c>
      <c r="J97" s="68"/>
      <c r="K97" s="71">
        <f>+K96*0.16</f>
        <v>0</v>
      </c>
      <c r="L97" s="68"/>
      <c r="M97" s="71">
        <f>+M96*0.16</f>
        <v>0</v>
      </c>
      <c r="N97" s="69"/>
      <c r="O97" s="71">
        <f t="shared" ref="O97:O101" si="8">+M97+K97+I97</f>
        <v>0</v>
      </c>
      <c r="P97" s="69"/>
      <c r="Q97" s="93">
        <f t="shared" ref="Q97:Q101" si="9">+G97-O97</f>
        <v>0</v>
      </c>
    </row>
    <row r="98" spans="2:18" s="2" customFormat="1" ht="15.75" customHeight="1" x14ac:dyDescent="0.2">
      <c r="B98" s="66"/>
      <c r="C98" s="67"/>
      <c r="D98" s="68"/>
      <c r="E98" s="69"/>
      <c r="F98" s="87" t="s">
        <v>23</v>
      </c>
      <c r="G98" s="71">
        <f>+G97+G96</f>
        <v>0</v>
      </c>
      <c r="H98" s="68"/>
      <c r="I98" s="71">
        <f>+I97+I96</f>
        <v>0</v>
      </c>
      <c r="J98" s="68"/>
      <c r="K98" s="71">
        <f>+K97+K96</f>
        <v>0</v>
      </c>
      <c r="L98" s="68"/>
      <c r="M98" s="71">
        <f>+M97+M96</f>
        <v>0</v>
      </c>
      <c r="N98" s="69"/>
      <c r="O98" s="71">
        <f t="shared" si="8"/>
        <v>0</v>
      </c>
      <c r="P98" s="69"/>
      <c r="Q98" s="93">
        <f t="shared" si="9"/>
        <v>0</v>
      </c>
    </row>
    <row r="99" spans="2:18" s="2" customFormat="1" ht="15.75" customHeight="1" x14ac:dyDescent="0.2">
      <c r="B99" s="66"/>
      <c r="C99" s="67"/>
      <c r="D99" s="68"/>
      <c r="E99" s="69"/>
      <c r="F99" s="87" t="s">
        <v>24</v>
      </c>
      <c r="G99" s="71">
        <f>+G96*0.005</f>
        <v>0</v>
      </c>
      <c r="H99" s="68"/>
      <c r="I99" s="71">
        <f>+I96*0.005</f>
        <v>0</v>
      </c>
      <c r="J99" s="68"/>
      <c r="K99" s="71">
        <f>+K96*0.005</f>
        <v>0</v>
      </c>
      <c r="L99" s="68"/>
      <c r="M99" s="71">
        <f>+M96*0.005</f>
        <v>0</v>
      </c>
      <c r="N99" s="69"/>
      <c r="O99" s="71">
        <f t="shared" si="8"/>
        <v>0</v>
      </c>
      <c r="P99" s="69"/>
      <c r="Q99" s="93">
        <f t="shared" si="9"/>
        <v>0</v>
      </c>
    </row>
    <row r="100" spans="2:18" s="2" customFormat="1" ht="15.75" customHeight="1" x14ac:dyDescent="0.2">
      <c r="B100" s="66"/>
      <c r="C100" s="67"/>
      <c r="D100" s="68"/>
      <c r="E100" s="69"/>
      <c r="F100" s="87" t="s">
        <v>25</v>
      </c>
      <c r="G100" s="71">
        <f>+G98*0.3</f>
        <v>0</v>
      </c>
      <c r="H100" s="68"/>
      <c r="I100" s="71">
        <f>+I98*0.3</f>
        <v>0</v>
      </c>
      <c r="J100" s="68"/>
      <c r="K100" s="71">
        <f>+K98*0.3</f>
        <v>0</v>
      </c>
      <c r="L100" s="68"/>
      <c r="M100" s="71">
        <f>+M98*0.3</f>
        <v>0</v>
      </c>
      <c r="N100" s="69"/>
      <c r="O100" s="71">
        <f t="shared" si="8"/>
        <v>0</v>
      </c>
      <c r="P100" s="69"/>
      <c r="Q100" s="93">
        <f t="shared" si="9"/>
        <v>0</v>
      </c>
    </row>
    <row r="101" spans="2:18" s="2" customFormat="1" ht="15.75" customHeight="1" x14ac:dyDescent="0.2">
      <c r="B101" s="66"/>
      <c r="C101" s="67"/>
      <c r="D101" s="68"/>
      <c r="E101" s="69"/>
      <c r="F101" s="87" t="s">
        <v>26</v>
      </c>
      <c r="G101" s="71">
        <f>+G98-G99-G100</f>
        <v>0</v>
      </c>
      <c r="H101" s="68"/>
      <c r="I101" s="71">
        <f>+I98-I99-I100</f>
        <v>0</v>
      </c>
      <c r="J101" s="68"/>
      <c r="K101" s="71">
        <f>+K98-K99-K100</f>
        <v>0</v>
      </c>
      <c r="L101" s="68"/>
      <c r="M101" s="71">
        <f>+M98-M99-M100</f>
        <v>0</v>
      </c>
      <c r="N101" s="69"/>
      <c r="O101" s="71">
        <f t="shared" si="8"/>
        <v>0</v>
      </c>
      <c r="P101" s="69"/>
      <c r="Q101" s="93">
        <f t="shared" si="9"/>
        <v>0</v>
      </c>
    </row>
    <row r="102" spans="2:18" ht="15.75" customHeight="1" x14ac:dyDescent="0.25">
      <c r="B102" s="23"/>
      <c r="C102" s="12"/>
      <c r="D102" s="18"/>
      <c r="E102" s="24"/>
      <c r="F102" s="16"/>
      <c r="G102" s="25"/>
      <c r="H102" s="9"/>
      <c r="I102" s="9"/>
      <c r="J102" s="9"/>
      <c r="K102" s="9"/>
      <c r="L102" s="9"/>
      <c r="M102" s="9"/>
      <c r="N102" s="9"/>
      <c r="O102" s="26"/>
      <c r="P102" s="27"/>
      <c r="Q102" s="103"/>
    </row>
    <row r="103" spans="2:18" ht="15.75" customHeight="1" x14ac:dyDescent="0.25">
      <c r="B103" s="28"/>
      <c r="C103" s="29"/>
      <c r="D103" s="30"/>
      <c r="E103" s="31"/>
      <c r="F103" s="17"/>
      <c r="G103" s="32"/>
      <c r="H103" s="6"/>
      <c r="I103" s="6"/>
      <c r="J103" s="6"/>
      <c r="K103" s="6"/>
      <c r="L103" s="6"/>
      <c r="M103" s="6"/>
      <c r="N103" s="6"/>
      <c r="O103" s="33"/>
      <c r="P103" s="34"/>
      <c r="Q103" s="104"/>
    </row>
    <row r="104" spans="2:18" x14ac:dyDescent="0.25">
      <c r="B104" s="110" t="s">
        <v>17</v>
      </c>
      <c r="C104" s="110"/>
      <c r="D104" s="110"/>
      <c r="E104" s="110" t="s">
        <v>17</v>
      </c>
      <c r="F104" s="110"/>
      <c r="G104" s="110"/>
      <c r="H104" s="110"/>
      <c r="I104" s="110"/>
      <c r="J104" s="110" t="s">
        <v>17</v>
      </c>
      <c r="K104" s="110"/>
      <c r="L104" s="110"/>
      <c r="M104" s="110"/>
      <c r="N104" s="110"/>
      <c r="O104" s="110" t="s">
        <v>18</v>
      </c>
      <c r="P104" s="110"/>
      <c r="Q104" s="110"/>
    </row>
    <row r="105" spans="2:18" x14ac:dyDescent="0.25">
      <c r="E105" s="4"/>
      <c r="F105" s="4"/>
      <c r="G105" s="4"/>
      <c r="H105" s="4"/>
      <c r="I105" s="4"/>
      <c r="J105" s="4"/>
      <c r="K105" s="4"/>
      <c r="L105" s="4"/>
      <c r="M105" s="63"/>
      <c r="N105" s="4"/>
      <c r="O105" s="4"/>
      <c r="P105" s="4"/>
      <c r="Q105" s="97"/>
    </row>
    <row r="106" spans="2:18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97"/>
    </row>
    <row r="107" spans="2:18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97"/>
    </row>
    <row r="108" spans="2:18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Q108" s="106"/>
      <c r="R108" s="106"/>
    </row>
    <row r="109" spans="2:18" s="90" customFormat="1" x14ac:dyDescent="0.25">
      <c r="B109" s="114" t="str">
        <f>B50</f>
        <v>ELABORÓ</v>
      </c>
      <c r="C109" s="114"/>
      <c r="D109" s="114"/>
      <c r="E109" s="114" t="str">
        <f>E50</f>
        <v>CERTIFICÓ</v>
      </c>
      <c r="F109" s="114"/>
      <c r="G109" s="114"/>
      <c r="H109" s="114"/>
      <c r="I109" s="114"/>
      <c r="J109" s="114" t="str">
        <f>J50</f>
        <v>AUTORIZÓ</v>
      </c>
      <c r="K109" s="114"/>
      <c r="L109" s="114"/>
      <c r="M109" s="114"/>
      <c r="N109" s="114"/>
      <c r="P109" s="91" t="s">
        <v>47</v>
      </c>
    </row>
    <row r="110" spans="2:18" s="92" customFormat="1" x14ac:dyDescent="0.25">
      <c r="B110" s="112" t="str">
        <f>B51</f>
        <v>XXXXXXXXXXXXXXXXXXXX</v>
      </c>
      <c r="C110" s="112"/>
      <c r="D110" s="112"/>
      <c r="E110" s="112" t="str">
        <f>E51</f>
        <v>XXXXXXXXXXXXXXXXXXXX</v>
      </c>
      <c r="F110" s="112"/>
      <c r="G110" s="112"/>
      <c r="H110" s="112"/>
      <c r="I110" s="112"/>
      <c r="J110" s="112" t="str">
        <f>J51</f>
        <v>XXXXXXXXXXXXXXXXXXXX</v>
      </c>
      <c r="K110" s="112"/>
      <c r="L110" s="112"/>
      <c r="M110" s="112"/>
      <c r="N110" s="112"/>
      <c r="O110" s="127" t="str">
        <f>O51</f>
        <v>XXXXXXXXXXXXXXXXXXXXXXX</v>
      </c>
      <c r="P110" s="127"/>
      <c r="Q110" s="127"/>
    </row>
    <row r="111" spans="2:18" x14ac:dyDescent="0.25">
      <c r="B111" s="111" t="s">
        <v>42</v>
      </c>
      <c r="C111" s="111"/>
      <c r="D111" s="111"/>
      <c r="E111" s="111" t="s">
        <v>43</v>
      </c>
      <c r="F111" s="111"/>
      <c r="G111" s="111"/>
      <c r="H111" s="111"/>
      <c r="I111" s="111"/>
      <c r="J111" s="111" t="s">
        <v>16</v>
      </c>
      <c r="K111" s="111"/>
      <c r="L111" s="111"/>
      <c r="M111" s="111"/>
      <c r="N111" s="111"/>
      <c r="O111" s="111" t="s">
        <v>41</v>
      </c>
      <c r="P111" s="111"/>
      <c r="Q111" s="111"/>
    </row>
    <row r="112" spans="2:18" x14ac:dyDescent="0.25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105"/>
    </row>
    <row r="113" spans="2:17" x14ac:dyDescent="0.25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105"/>
    </row>
    <row r="114" spans="2:17" x14ac:dyDescent="0.25">
      <c r="B114" s="113" t="s">
        <v>48</v>
      </c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</row>
  </sheetData>
  <mergeCells count="71">
    <mergeCell ref="P10:Q10"/>
    <mergeCell ref="P67:Q67"/>
    <mergeCell ref="O12:O13"/>
    <mergeCell ref="P12:P13"/>
    <mergeCell ref="Q12:Q13"/>
    <mergeCell ref="J12:K12"/>
    <mergeCell ref="L12:M12"/>
    <mergeCell ref="D12:D13"/>
    <mergeCell ref="E12:E13"/>
    <mergeCell ref="F12:F13"/>
    <mergeCell ref="H12:I12"/>
    <mergeCell ref="N12:N13"/>
    <mergeCell ref="B6:B7"/>
    <mergeCell ref="B111:D111"/>
    <mergeCell ref="O111:Q111"/>
    <mergeCell ref="B2:O2"/>
    <mergeCell ref="B3:O3"/>
    <mergeCell ref="B4:O4"/>
    <mergeCell ref="C6:F7"/>
    <mergeCell ref="B104:D104"/>
    <mergeCell ref="O104:Q104"/>
    <mergeCell ref="B109:D109"/>
    <mergeCell ref="O110:Q110"/>
    <mergeCell ref="G12:G13"/>
    <mergeCell ref="P9:Q9"/>
    <mergeCell ref="B12:B13"/>
    <mergeCell ref="C12:C13"/>
    <mergeCell ref="B44:D44"/>
    <mergeCell ref="O44:Q44"/>
    <mergeCell ref="B50:D50"/>
    <mergeCell ref="O51:Q51"/>
    <mergeCell ref="E44:I44"/>
    <mergeCell ref="J44:N44"/>
    <mergeCell ref="B114:Q114"/>
    <mergeCell ref="B63:B64"/>
    <mergeCell ref="C63:F64"/>
    <mergeCell ref="P66:Q66"/>
    <mergeCell ref="B69:B70"/>
    <mergeCell ref="C69:C70"/>
    <mergeCell ref="D69:D70"/>
    <mergeCell ref="E69:E70"/>
    <mergeCell ref="F69:F70"/>
    <mergeCell ref="G69:G70"/>
    <mergeCell ref="H69:I69"/>
    <mergeCell ref="J69:K69"/>
    <mergeCell ref="N69:N70"/>
    <mergeCell ref="O69:O70"/>
    <mergeCell ref="P69:P70"/>
    <mergeCell ref="Q69:Q70"/>
    <mergeCell ref="E111:I111"/>
    <mergeCell ref="J111:N111"/>
    <mergeCell ref="E109:I109"/>
    <mergeCell ref="J109:N109"/>
    <mergeCell ref="E50:I50"/>
    <mergeCell ref="J50:N50"/>
    <mergeCell ref="L69:M69"/>
    <mergeCell ref="B59:O59"/>
    <mergeCell ref="B60:O60"/>
    <mergeCell ref="B61:O61"/>
    <mergeCell ref="B110:D110"/>
    <mergeCell ref="E110:I110"/>
    <mergeCell ref="J110:N110"/>
    <mergeCell ref="B51:D51"/>
    <mergeCell ref="E52:I52"/>
    <mergeCell ref="E104:I104"/>
    <mergeCell ref="J104:N104"/>
    <mergeCell ref="B52:D52"/>
    <mergeCell ref="E51:I51"/>
    <mergeCell ref="J52:N52"/>
    <mergeCell ref="J51:N51"/>
    <mergeCell ref="B56:Q56"/>
  </mergeCells>
  <printOptions horizontalCentered="1" verticalCentered="1"/>
  <pageMargins left="0.39370078740157483" right="0.39370078740157483" top="0.74803149606299213" bottom="0.39370078740157483" header="0.31496062992125984" footer="0.31496062992125984"/>
  <pageSetup paperSize="5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FIN.</vt:lpstr>
      <vt:lpstr>FIN.!Área_de_impresión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Viridiana Gaona Hernández</cp:lastModifiedBy>
  <cp:lastPrinted>2023-01-12T16:09:04Z</cp:lastPrinted>
  <dcterms:created xsi:type="dcterms:W3CDTF">2013-01-31T15:17:23Z</dcterms:created>
  <dcterms:modified xsi:type="dcterms:W3CDTF">2024-01-11T19:53:24Z</dcterms:modified>
</cp:coreProperties>
</file>